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22" codeName="{643B0D74-A683-FBA9-23B4-8A0AA6E0B6B9}"/>
  <workbookPr filterPrivacy="1" codeName="ThisWorkbook" defaultThemeVersion="124226"/>
  <xr:revisionPtr revIDLastSave="0" documentId="13_ncr:1_{5548B67A-FAB1-3847-B919-32D2B3206413}" xr6:coauthVersionLast="47" xr6:coauthVersionMax="47" xr10:uidLastSave="{00000000-0000-0000-0000-000000000000}"/>
  <bookViews>
    <workbookView xWindow="0" yWindow="600" windowWidth="25440" windowHeight="15280" xr2:uid="{00000000-000D-0000-FFFF-FFFF00000000}"/>
  </bookViews>
  <sheets>
    <sheet name="Saisie de données" sheetId="3" r:id="rId1"/>
    <sheet name="Références" sheetId="2" r:id="rId2"/>
  </sheets>
  <definedNames>
    <definedName name="_xlnm.Print_Area" localSheetId="0">'Saisie de données'!$A$1:$G$1011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3" l="1"/>
  <c r="F4" i="3"/>
  <c r="C4" i="2"/>
  <c r="F13" i="3"/>
  <c r="F12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5" i="3"/>
  <c r="F6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Vous devez entrer le nombre de participants pour effectuer les calculs.</t>
        </r>
      </text>
    </comment>
  </commentList>
</comments>
</file>

<file path=xl/sharedStrings.xml><?xml version="1.0" encoding="utf-8"?>
<sst xmlns="http://schemas.openxmlformats.org/spreadsheetml/2006/main" count="41" uniqueCount="40">
  <si>
    <t>Type de véhicule</t>
  </si>
  <si>
    <t>Automobile</t>
  </si>
  <si>
    <t>Train</t>
  </si>
  <si>
    <t>Autobus</t>
  </si>
  <si>
    <t>Avion</t>
  </si>
  <si>
    <t>Participant</t>
  </si>
  <si>
    <t>Source</t>
  </si>
  <si>
    <t>Taxi</t>
  </si>
  <si>
    <t>Basé sur une consommation moyenne de 10,69 l/100 km (22,5 miles/GallonUS)</t>
  </si>
  <si>
    <t>km/mile</t>
  </si>
  <si>
    <t>Moyen de transport</t>
  </si>
  <si>
    <t>l/gallons US</t>
  </si>
  <si>
    <t>Conversions</t>
  </si>
  <si>
    <t>Remarques</t>
  </si>
  <si>
    <t>Avion courte distance (0-499 km)</t>
  </si>
  <si>
    <t>Avion moyenne distance (500-1599 km)</t>
  </si>
  <si>
    <t>Avion longue distance (1600-3599 km)</t>
  </si>
  <si>
    <t>Avion très longue distance (3600 km et +)</t>
  </si>
  <si>
    <t>Nombre de passagers (pour automobile seulement)</t>
  </si>
  <si>
    <t>Coûts par arbre</t>
  </si>
  <si>
    <r>
      <t>Émissions (kg CO</t>
    </r>
    <r>
      <rPr>
        <b/>
        <vertAlign val="subscript"/>
        <sz val="11"/>
        <color theme="1"/>
        <rFont val="Cambria"/>
        <family val="1"/>
      </rPr>
      <t>2</t>
    </r>
    <r>
      <rPr>
        <b/>
        <sz val="11"/>
        <color theme="1"/>
        <rFont val="Cambria"/>
        <family val="1"/>
      </rPr>
      <t>e)</t>
    </r>
  </si>
  <si>
    <r>
      <t>Total en tonne CO</t>
    </r>
    <r>
      <rPr>
        <b/>
        <vertAlign val="subscript"/>
        <sz val="14"/>
        <color theme="1"/>
        <rFont val="Cambria"/>
        <family val="1"/>
      </rPr>
      <t>2</t>
    </r>
    <r>
      <rPr>
        <b/>
        <sz val="14"/>
        <color theme="1"/>
        <rFont val="Cambria"/>
        <family val="1"/>
      </rPr>
      <t>e</t>
    </r>
  </si>
  <si>
    <t>Références:</t>
  </si>
  <si>
    <t>1- Worlds Ressources Institute et World Business Council for Sustainable Development (2017). Compilation of emission factors used in the cross-sector tools. Lien : http://www.ghgprotocol.org/calculation-tools.</t>
  </si>
  <si>
    <t>2- Environnement Canada (2012). Rapport national d’inventaire 1990-2012 : sources et puits de gaz à effet de serre au Canada. Tableau [En ligne] http://www.ec.gc.ca/pdb/ghg/inventory_report/2006_report/a12_fra.cfm.</t>
  </si>
  <si>
    <t>Distance aller-retour (km)</t>
  </si>
  <si>
    <t>Calculateur multi-déplacements</t>
  </si>
  <si>
    <t>Montant à compenser</t>
  </si>
  <si>
    <t>Nombre de participants total à l'événement</t>
  </si>
  <si>
    <t>Notes: 
1- Pour le co-voiturage, chacun des passagers devrait remplir le formulaire. Si une seule personne remplit le formulaire, ne pas entrer le nombre de passagers.
2- Dans le cas où seulement une partie des participants ont rempli ce formulaire, il est possible de calculer les émissions pour l'ensemble de ceux-ci en cochant la case intitulée "Calculer pour l'ensemble des participants". Le calcul est effectué à partir de la moyenne des émissions par individu.</t>
  </si>
  <si>
    <t>3- GIEC (1999). L'aviation et l'atmosphère planétaire, résumé à l'intention des décideurs. 25 p</t>
  </si>
  <si>
    <r>
      <t>Émissions CO</t>
    </r>
    <r>
      <rPr>
        <b/>
        <vertAlign val="subscript"/>
        <sz val="11"/>
        <color theme="1"/>
        <rFont val="Cambria"/>
        <family val="1"/>
        <scheme val="major"/>
      </rPr>
      <t>2</t>
    </r>
    <r>
      <rPr>
        <b/>
        <sz val="11"/>
        <color theme="1"/>
        <rFont val="Cambria"/>
        <family val="1"/>
        <scheme val="major"/>
      </rPr>
      <t xml:space="preserve"> éq (kg/km/personne)</t>
    </r>
  </si>
  <si>
    <r>
      <t>Nombre de tonnes de CO</t>
    </r>
    <r>
      <rPr>
        <vertAlign val="subscript"/>
        <sz val="11"/>
        <color theme="1"/>
        <rFont val="Cambria"/>
        <family val="1"/>
        <scheme val="major"/>
      </rPr>
      <t>2</t>
    </r>
    <r>
      <rPr>
        <sz val="11"/>
        <color theme="1"/>
        <rFont val="Cambria"/>
        <family val="1"/>
        <scheme val="major"/>
      </rPr>
      <t xml:space="preserve"> fixées par arbre</t>
    </r>
  </si>
  <si>
    <t>voir tableau ci-dessous selon les distances parcourues</t>
  </si>
  <si>
    <t>Émissions selon le type de déplacements</t>
  </si>
  <si>
    <t>1 et 3</t>
  </si>
  <si>
    <t>Automobile électrique</t>
  </si>
  <si>
    <t>Métro</t>
  </si>
  <si>
    <t>4- User Experience of Public Transportation and Its Carbon Footprint
https://fabmobqc.ca/en/2023/12/carbon-footprint-public-transportation/#:~:text=,equivalent%20of%20cooking%2020%20eggs</t>
  </si>
  <si>
    <t>Dumast &amp; forest consultant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</si>
</sst>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* #,##0.00_)\ &quot;$&quot;_ ;_ * \(#,##0.00\)\ &quot;$&quot;_ ;_ * &quot;-&quot;??_)\ &quot;$&quot;_ ;_ @_ "/>
    <numFmt numFmtId="164" formatCode="0.00000"/>
    <numFmt numFmtId="165" formatCode="0.000"/>
    <numFmt numFmtId="166" formatCode="#,##0.00\ &quot;$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b/>
      <sz val="20"/>
      <color theme="1"/>
      <name val="Cambria"/>
      <family val="1"/>
    </font>
    <font>
      <sz val="11"/>
      <color theme="1"/>
      <name val="Calibri"/>
      <family val="2"/>
      <scheme val="minor"/>
    </font>
    <font>
      <b/>
      <sz val="14"/>
      <color theme="1"/>
      <name val="Cambria"/>
      <family val="1"/>
    </font>
    <font>
      <b/>
      <vertAlign val="subscript"/>
      <sz val="14"/>
      <color theme="1"/>
      <name val="Cambria"/>
      <family val="1"/>
    </font>
    <font>
      <b/>
      <vertAlign val="subscript"/>
      <sz val="11"/>
      <color theme="1"/>
      <name val="Cambria"/>
      <family val="1"/>
    </font>
    <font>
      <b/>
      <sz val="11"/>
      <color rgb="FFFF0000"/>
      <name val="Cambria"/>
      <family val="1"/>
    </font>
    <font>
      <sz val="14"/>
      <color theme="1"/>
      <name val="Cambria"/>
      <family val="1"/>
    </font>
    <font>
      <b/>
      <sz val="14"/>
      <color rgb="FFFF0000"/>
      <name val="Cambria"/>
      <family val="1"/>
    </font>
    <font>
      <b/>
      <sz val="9"/>
      <color indexed="81"/>
      <name val="Tahoma"/>
      <family val="2"/>
    </font>
    <font>
      <b/>
      <sz val="10"/>
      <color rgb="FFFF0000"/>
      <name val="Cambria"/>
      <family val="1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vertAlign val="subscript"/>
      <sz val="11"/>
      <color theme="1"/>
      <name val="Cambria"/>
      <family val="1"/>
      <scheme val="major"/>
    </font>
    <font>
      <vertAlign val="subscript"/>
      <sz val="11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vertical="top" wrapText="1"/>
    </xf>
    <xf numFmtId="166" fontId="5" fillId="0" borderId="0" xfId="0" applyNumberFormat="1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13" fillId="4" borderId="0" xfId="0" applyFont="1" applyFill="1" applyAlignment="1">
      <alignment horizontal="center"/>
    </xf>
    <xf numFmtId="0" fontId="13" fillId="4" borderId="0" xfId="0" applyFont="1" applyFill="1"/>
    <xf numFmtId="0" fontId="13" fillId="4" borderId="1" xfId="0" applyFont="1" applyFill="1" applyBorder="1" applyAlignment="1">
      <alignment horizontal="center" vertical="center"/>
    </xf>
    <xf numFmtId="44" fontId="13" fillId="4" borderId="1" xfId="1" applyFont="1" applyFill="1" applyBorder="1" applyAlignment="1">
      <alignment horizontal="center" vertical="center"/>
    </xf>
    <xf numFmtId="0" fontId="14" fillId="4" borderId="0" xfId="0" applyFont="1" applyFill="1" applyAlignment="1">
      <alignment horizontal="left"/>
    </xf>
    <xf numFmtId="0" fontId="13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vertical="center"/>
    </xf>
    <xf numFmtId="0" fontId="14" fillId="4" borderId="1" xfId="0" applyFont="1" applyFill="1" applyBorder="1" applyAlignment="1">
      <alignment horizontal="center" vertical="center"/>
    </xf>
    <xf numFmtId="0" fontId="14" fillId="4" borderId="0" xfId="0" applyFont="1" applyFill="1" applyAlignment="1">
      <alignment vertical="center"/>
    </xf>
    <xf numFmtId="0" fontId="13" fillId="4" borderId="1" xfId="0" applyFont="1" applyFill="1" applyBorder="1" applyAlignment="1">
      <alignment vertical="center"/>
    </xf>
    <xf numFmtId="164" fontId="13" fillId="4" borderId="1" xfId="0" applyNumberFormat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vertical="center"/>
    </xf>
    <xf numFmtId="0" fontId="14" fillId="4" borderId="0" xfId="0" applyFont="1" applyFill="1" applyAlignment="1">
      <alignment horizontal="left" vertical="center"/>
    </xf>
    <xf numFmtId="0" fontId="13" fillId="2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/>
    </xf>
    <xf numFmtId="16" fontId="13" fillId="4" borderId="1" xfId="0" applyNumberFormat="1" applyFont="1" applyFill="1" applyBorder="1" applyAlignment="1">
      <alignment horizontal="center" vertical="center"/>
    </xf>
    <xf numFmtId="0" fontId="13" fillId="4" borderId="0" xfId="0" applyFont="1" applyFill="1" applyAlignment="1">
      <alignment horizontal="left" vertical="center" indent="3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12" fillId="0" borderId="4" xfId="0" applyFont="1" applyBorder="1" applyAlignment="1">
      <alignment horizontal="left" vertical="top" wrapText="1" indent="4"/>
    </xf>
    <xf numFmtId="0" fontId="8" fillId="0" borderId="4" xfId="0" applyFont="1" applyBorder="1" applyAlignment="1">
      <alignment horizontal="left" vertical="top" wrapText="1" indent="4"/>
    </xf>
    <xf numFmtId="0" fontId="14" fillId="4" borderId="0" xfId="0" applyFont="1" applyFill="1" applyAlignment="1">
      <alignment horizontal="left" vertical="center"/>
    </xf>
    <xf numFmtId="0" fontId="13" fillId="4" borderId="0" xfId="0" applyFont="1" applyFill="1" applyAlignment="1">
      <alignment horizontal="left" vertical="center" wrapText="1" indent="3"/>
    </xf>
    <xf numFmtId="0" fontId="13" fillId="4" borderId="1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cid:image001.png@01D2DEB6.D0CAA000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6</xdr:row>
      <xdr:rowOff>19050</xdr:rowOff>
    </xdr:from>
    <xdr:to>
      <xdr:col>2</xdr:col>
      <xdr:colOff>238124</xdr:colOff>
      <xdr:row>8</xdr:row>
      <xdr:rowOff>1333501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39"/>
        <a:stretch/>
      </xdr:blipFill>
      <xdr:spPr>
        <a:xfrm>
          <a:off x="295275" y="2124075"/>
          <a:ext cx="1047749" cy="1819276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0</xdr:row>
      <xdr:rowOff>285750</xdr:rowOff>
    </xdr:from>
    <xdr:to>
      <xdr:col>2</xdr:col>
      <xdr:colOff>390525</xdr:colOff>
      <xdr:row>2</xdr:row>
      <xdr:rowOff>229870</xdr:rowOff>
    </xdr:to>
    <xdr:pic>
      <xdr:nvPicPr>
        <xdr:cNvPr id="4" name="Image 3" descr="https://static.wixstatic.com/media/9c5a2d_62c5b46191664464ea903dbf2d225c5d.png/v1/fill/w_125,h_87,al_c,usm_0.66_1.00_0.01/9c5a2d_62c5b46191664464ea903dbf2d225c5d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876300"/>
          <a:ext cx="809625" cy="563245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177800</xdr:colOff>
          <xdr:row>4</xdr:row>
          <xdr:rowOff>50800</xdr:rowOff>
        </xdr:from>
        <xdr:to>
          <xdr:col>3</xdr:col>
          <xdr:colOff>165100</xdr:colOff>
          <xdr:row>5</xdr:row>
          <xdr:rowOff>114300</xdr:rowOff>
        </xdr:to>
        <xdr:sp macro="" textlink="">
          <xdr:nvSpPr>
            <xdr:cNvPr id="2062" name="Calcul_ensemble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1528125</xdr:colOff>
      <xdr:row>3</xdr:row>
      <xdr:rowOff>390525</xdr:rowOff>
    </xdr:from>
    <xdr:to>
      <xdr:col>4</xdr:col>
      <xdr:colOff>2047875</xdr:colOff>
      <xdr:row>5</xdr:row>
      <xdr:rowOff>19050</xdr:rowOff>
    </xdr:to>
    <xdr:pic>
      <xdr:nvPicPr>
        <xdr:cNvPr id="5" name="Image 3" descr="cid:image001.png@01D2DEB6.D0CAA00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6725" y="2038350"/>
          <a:ext cx="519750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901700</xdr:colOff>
          <xdr:row>6</xdr:row>
          <xdr:rowOff>101600</xdr:rowOff>
        </xdr:from>
        <xdr:to>
          <xdr:col>4</xdr:col>
          <xdr:colOff>2311400</xdr:colOff>
          <xdr:row>7</xdr:row>
          <xdr:rowOff>25400</xdr:rowOff>
        </xdr:to>
        <xdr:sp macro="" textlink="">
          <xdr:nvSpPr>
            <xdr:cNvPr id="2068" name="Effacer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25400</xdr:colOff>
          <xdr:row>6</xdr:row>
          <xdr:rowOff>101600</xdr:rowOff>
        </xdr:from>
        <xdr:to>
          <xdr:col>5</xdr:col>
          <xdr:colOff>1511300</xdr:colOff>
          <xdr:row>7</xdr:row>
          <xdr:rowOff>25400</xdr:rowOff>
        </xdr:to>
        <xdr:sp macro="" textlink="">
          <xdr:nvSpPr>
            <xdr:cNvPr id="2069" name="CommandButton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1:F1010"/>
  <sheetViews>
    <sheetView showGridLines="0" tabSelected="1" topLeftCell="A3" zoomScaleNormal="100" workbookViewId="0">
      <selection activeCell="D12" sqref="D12"/>
    </sheetView>
  </sheetViews>
  <sheetFormatPr baseColWidth="10" defaultColWidth="9.1640625" defaultRowHeight="14" x14ac:dyDescent="0.15"/>
  <cols>
    <col min="1" max="1" width="4.33203125" style="1" customWidth="1"/>
    <col min="2" max="2" width="12.33203125" style="3" bestFit="1" customWidth="1"/>
    <col min="3" max="3" width="20.83203125" style="3" customWidth="1"/>
    <col min="4" max="4" width="22.6640625" style="3" customWidth="1"/>
    <col min="5" max="5" width="35.6640625" style="3" customWidth="1"/>
    <col min="6" max="6" width="23.5" style="3" customWidth="1"/>
    <col min="7" max="7" width="4.33203125" style="1" customWidth="1"/>
    <col min="8" max="8" width="13.5" style="1" customWidth="1"/>
    <col min="9" max="16384" width="9.1640625" style="1"/>
  </cols>
  <sheetData>
    <row r="1" spans="1:6" ht="11.25" customHeight="1" x14ac:dyDescent="0.15"/>
    <row r="2" spans="1:6" ht="26.25" customHeight="1" x14ac:dyDescent="0.15">
      <c r="B2" s="38" t="s">
        <v>26</v>
      </c>
      <c r="C2" s="38"/>
      <c r="D2" s="38"/>
      <c r="E2" s="38"/>
      <c r="F2" s="38"/>
    </row>
    <row r="3" spans="1:6" ht="33.75" customHeight="1" x14ac:dyDescent="0.2">
      <c r="A3" s="5"/>
      <c r="B3" s="6"/>
      <c r="C3" s="6"/>
      <c r="D3" s="6"/>
      <c r="E3" s="6"/>
      <c r="F3" s="6"/>
    </row>
    <row r="4" spans="1:6" ht="31.5" customHeight="1" x14ac:dyDescent="0.2">
      <c r="A4" s="5"/>
      <c r="B4" s="39" t="s">
        <v>28</v>
      </c>
      <c r="C4" s="40"/>
      <c r="D4" s="19"/>
      <c r="E4" s="4" t="s">
        <v>21</v>
      </c>
      <c r="F4" s="15" t="str">
        <f>IF(F11="","",IF(C5=TRUE,((SUM(F11:F1010)/1000)/COUNT(F11:F1010)*IF(D4=0,0,D4)),IF(D4=0,0,SUM(F11:F1010)/1000)))</f>
        <v/>
      </c>
    </row>
    <row r="5" spans="1:6" ht="31.5" customHeight="1" x14ac:dyDescent="0.2">
      <c r="A5" s="5"/>
      <c r="B5" s="7"/>
      <c r="C5" s="20" t="b">
        <v>0</v>
      </c>
      <c r="D5" s="8"/>
      <c r="E5"/>
      <c r="F5" s="16" t="str">
        <f>IF(F11="","",CONCATENATE(ROUNDUP(F4/Références!C18,0)," arbres"))</f>
        <v/>
      </c>
    </row>
    <row r="6" spans="1:6" ht="31.5" customHeight="1" x14ac:dyDescent="0.2">
      <c r="A6" s="5"/>
      <c r="B6" s="6"/>
      <c r="C6" s="9"/>
      <c r="D6" s="9"/>
      <c r="E6" s="4" t="s">
        <v>27</v>
      </c>
      <c r="F6" s="17" t="str">
        <f>IF(F11="","",ROUNDUP(F4/Références!C18,0)*Références!C19)</f>
        <v/>
      </c>
    </row>
    <row r="7" spans="1:6" ht="31.5" customHeight="1" x14ac:dyDescent="0.2">
      <c r="A7" s="5"/>
      <c r="B7" s="6"/>
      <c r="C7" s="9"/>
      <c r="D7" s="9"/>
      <c r="E7" s="4"/>
      <c r="F7" s="10"/>
    </row>
    <row r="8" spans="1:6" ht="8.25" customHeight="1" x14ac:dyDescent="0.2">
      <c r="A8" s="5"/>
      <c r="B8" s="6"/>
      <c r="C8" s="9"/>
      <c r="D8" s="9"/>
      <c r="E8" s="4"/>
      <c r="F8" s="10"/>
    </row>
    <row r="9" spans="1:6" ht="108" customHeight="1" x14ac:dyDescent="0.15">
      <c r="C9" s="41" t="s">
        <v>29</v>
      </c>
      <c r="D9" s="42"/>
      <c r="E9" s="42"/>
      <c r="F9" s="42"/>
    </row>
    <row r="10" spans="1:6" s="2" customFormat="1" ht="45" x14ac:dyDescent="0.2">
      <c r="B10" s="11" t="s">
        <v>5</v>
      </c>
      <c r="C10" s="11" t="s">
        <v>10</v>
      </c>
      <c r="D10" s="12" t="s">
        <v>18</v>
      </c>
      <c r="E10" s="11" t="s">
        <v>25</v>
      </c>
      <c r="F10" s="11" t="s">
        <v>20</v>
      </c>
    </row>
    <row r="11" spans="1:6" ht="26.25" customHeight="1" x14ac:dyDescent="0.15">
      <c r="B11" s="13">
        <v>1</v>
      </c>
      <c r="C11" s="18"/>
      <c r="D11" s="18"/>
      <c r="E11" s="18"/>
      <c r="F11" s="14" t="str">
        <f>IF(E11="","",IF(C11="Automobile",Références!C$4*E11/IF(D11="",1,D11),IF(C11="Avion",IF(E11&lt;500,Références!C$12*E11,IF(E11&lt;1600,Références!C$13*E11,IF(E11&lt;3600,Références!C$14*E11,IF(E11&gt;=3600,Références!C$15*E11)))),VLOOKUP(C11,Références!B$3:C$9,2)*E11)))</f>
        <v/>
      </c>
    </row>
    <row r="12" spans="1:6" ht="26.25" customHeight="1" x14ac:dyDescent="0.15">
      <c r="B12" s="13">
        <v>2</v>
      </c>
      <c r="C12" s="18"/>
      <c r="D12" s="18"/>
      <c r="E12" s="18"/>
      <c r="F12" s="14" t="str">
        <f>IF(E12="","",IF(C12="Automobile",Références!C$4*E12/IF(D12="",1,D12),IF(C12="Avion",IF(E12&lt;500,Références!C$12*E12,IF(E12&lt;1600,Références!C$13*E12,IF(E12&lt;3600,Références!C$14*E12,IF(E12&gt;=3600,Références!C$15*E12)))),VLOOKUP(C12,Références!B$3:C$9,2)*E12)))</f>
        <v/>
      </c>
    </row>
    <row r="13" spans="1:6" ht="26.25" customHeight="1" x14ac:dyDescent="0.15">
      <c r="B13" s="13">
        <v>3</v>
      </c>
      <c r="C13" s="18"/>
      <c r="D13" s="18"/>
      <c r="E13" s="18"/>
      <c r="F13" s="14" t="str">
        <f>IF(E13="","",IF(C13="Automobile",Références!C$4*E13/IF(D13="",1,D13),IF(C13="Avion",IF(E13&lt;500,Références!C$12*E13,IF(E13&lt;1600,Références!C$13*E13,IF(E13&lt;3600,Références!C$14*E13,IF(E13&gt;=3600,Références!C$15*E13)))),VLOOKUP(C13,Références!B$3:C$9,2)*E13)))</f>
        <v/>
      </c>
    </row>
    <row r="14" spans="1:6" ht="26.25" customHeight="1" x14ac:dyDescent="0.15">
      <c r="B14" s="13">
        <v>4</v>
      </c>
      <c r="C14" s="18"/>
      <c r="D14" s="18"/>
      <c r="E14" s="18"/>
      <c r="F14" s="14" t="str">
        <f>IF(E14="","",IF(C14="Automobile",Références!C$4*E14/IF(D14="",1,D14),IF(C14="Avion",IF(E14&lt;500,Références!C$12*E14,IF(E14&lt;1600,Références!C$13*E14,IF(E14&lt;3600,Références!C$14*E14,IF(E14&gt;=3600,Références!C$15*E14)))),VLOOKUP(C14,Références!B$3:C$9,2)*E14)))</f>
        <v/>
      </c>
    </row>
    <row r="15" spans="1:6" ht="28.5" customHeight="1" x14ac:dyDescent="0.15">
      <c r="B15" s="13">
        <v>5</v>
      </c>
      <c r="C15" s="18"/>
      <c r="D15" s="18"/>
      <c r="E15" s="18"/>
      <c r="F15" s="14" t="str">
        <f>IF(E15="","",IF(C15="Automobile",Références!C$4*E15/IF(D15="",1,D15),IF(C15="Avion",IF(E15&lt;500,Références!C$12*E15,IF(E15&lt;1600,Références!C$13*E15,IF(E15&lt;3600,Références!C$14*E15,IF(E15&gt;=3600,Références!C$15*E15)))),VLOOKUP(C15,Références!B$3:C$9,2)*E15)))</f>
        <v/>
      </c>
    </row>
    <row r="16" spans="1:6" ht="26.25" customHeight="1" x14ac:dyDescent="0.15">
      <c r="B16" s="13">
        <v>6</v>
      </c>
      <c r="C16" s="18"/>
      <c r="D16" s="18"/>
      <c r="E16" s="18"/>
      <c r="F16" s="14" t="str">
        <f>IF(E16="","",IF(C16="Automobile",Références!C$4*E16/IF(D16="",1,D16),IF(C16="Avion",IF(E16&lt;500,Références!C$12*E16,IF(E16&lt;1600,Références!C$13*E16,IF(E16&lt;3600,Références!C$14*E16,IF(E16&gt;=3600,Références!C$15*E16)))),VLOOKUP(C16,Références!B$3:C$9,2)*E16)))</f>
        <v/>
      </c>
    </row>
    <row r="17" spans="2:6" ht="26.25" customHeight="1" x14ac:dyDescent="0.15">
      <c r="B17" s="13">
        <v>7</v>
      </c>
      <c r="C17" s="18"/>
      <c r="D17" s="18"/>
      <c r="E17" s="18"/>
      <c r="F17" s="14" t="str">
        <f>IF(E17="","",IF(C17="Automobile",Références!C$4*E17/IF(D17="",1,D17),IF(C17="Avion",IF(E17&lt;500,Références!C$12*E17,IF(E17&lt;1600,Références!C$13*E17,IF(E17&lt;3600,Références!C$14*E17,IF(E17&gt;=3600,Références!C$15*E17)))),VLOOKUP(C17,Références!B$3:C$9,2)*E17)))</f>
        <v/>
      </c>
    </row>
    <row r="18" spans="2:6" ht="26.25" customHeight="1" x14ac:dyDescent="0.15">
      <c r="B18" s="13">
        <v>8</v>
      </c>
      <c r="C18" s="18"/>
      <c r="D18" s="18"/>
      <c r="E18" s="18"/>
      <c r="F18" s="14" t="str">
        <f>IF(E18="","",IF(C18="Automobile",Références!C$4*E18/IF(D18="",1,D18),IF(C18="Avion",IF(E18&lt;500,Références!C$12*E18,IF(E18&lt;1600,Références!C$13*E18,IF(E18&lt;3600,Références!C$14*E18,IF(E18&gt;=3600,Références!C$15*E18)))),VLOOKUP(C18,Références!B$3:C$9,2)*E18)))</f>
        <v/>
      </c>
    </row>
    <row r="19" spans="2:6" ht="26.25" customHeight="1" x14ac:dyDescent="0.15">
      <c r="B19" s="13">
        <v>9</v>
      </c>
      <c r="C19" s="18"/>
      <c r="D19" s="18"/>
      <c r="E19" s="18"/>
      <c r="F19" s="14" t="str">
        <f>IF(E19="","",IF(C19="Automobile",Références!C$4*E19/IF(D19="",1,D19),IF(C19="Avion",IF(E19&lt;500,Références!C$12*E19,IF(E19&lt;1600,Références!C$13*E19,IF(E19&lt;3600,Références!C$14*E19,IF(E19&gt;=3600,Références!C$15*E19)))),VLOOKUP(C19,Références!B$3:C$9,2)*E19)))</f>
        <v/>
      </c>
    </row>
    <row r="20" spans="2:6" ht="26.25" customHeight="1" x14ac:dyDescent="0.15">
      <c r="B20" s="13">
        <v>10</v>
      </c>
      <c r="C20" s="18"/>
      <c r="D20" s="18"/>
      <c r="E20" s="18"/>
      <c r="F20" s="14" t="str">
        <f>IF(E20="","",IF(C20="Automobile",Références!C$4*E20/IF(D20="",1,D20),IF(C20="Avion",IF(E20&lt;500,Références!C$12*E20,IF(E20&lt;1600,Références!C$13*E20,IF(E20&lt;3600,Références!C$14*E20,IF(E20&gt;=3600,Références!C$15*E20)))),VLOOKUP(C20,Références!B$3:C$9,2)*E20)))</f>
        <v/>
      </c>
    </row>
    <row r="21" spans="2:6" ht="26.25" customHeight="1" x14ac:dyDescent="0.15">
      <c r="B21" s="13">
        <v>11</v>
      </c>
      <c r="C21" s="18"/>
      <c r="D21" s="18"/>
      <c r="E21" s="18"/>
      <c r="F21" s="14" t="str">
        <f>IF(E21="","",IF(C21="Automobile",Références!C$4*E21/IF(D21="",1,D21),IF(C21="Avion",IF(E21&lt;500,Références!C$12*E21,IF(E21&lt;1600,Références!C$13*E21,IF(E21&lt;3600,Références!C$14*E21,IF(E21&gt;=3600,Références!C$15*E21)))),VLOOKUP(C21,Références!B$3:C$9,2)*E21)))</f>
        <v/>
      </c>
    </row>
    <row r="22" spans="2:6" ht="26.25" customHeight="1" x14ac:dyDescent="0.15">
      <c r="B22" s="13">
        <v>12</v>
      </c>
      <c r="C22" s="18"/>
      <c r="D22" s="18"/>
      <c r="E22" s="18"/>
      <c r="F22" s="14" t="str">
        <f>IF(E22="","",IF(C22="Automobile",Références!C$4*E22/IF(D22="",1,D22),IF(C22="Avion",IF(E22&lt;500,Références!C$12*E22,IF(E22&lt;1600,Références!C$13*E22,IF(E22&lt;3600,Références!C$14*E22,IF(E22&gt;=3600,Références!C$15*E22)))),VLOOKUP(C22,Références!B$3:C$9,2)*E22)))</f>
        <v/>
      </c>
    </row>
    <row r="23" spans="2:6" ht="26.25" customHeight="1" x14ac:dyDescent="0.15">
      <c r="B23" s="13">
        <v>13</v>
      </c>
      <c r="C23" s="18"/>
      <c r="D23" s="18"/>
      <c r="E23" s="18"/>
      <c r="F23" s="14" t="str">
        <f>IF(E23="","",IF(C23="Automobile",Références!C$4*E23/IF(D23="",1,D23),IF(C23="Avion",IF(E23&lt;500,Références!C$12*E23,IF(E23&lt;1600,Références!C$13*E23,IF(E23&lt;3600,Références!C$14*E23,IF(E23&gt;=3600,Références!C$15*E23)))),VLOOKUP(C23,Références!B$3:C$9,2)*E23)))</f>
        <v/>
      </c>
    </row>
    <row r="24" spans="2:6" ht="26.25" customHeight="1" x14ac:dyDescent="0.15">
      <c r="B24" s="13">
        <v>14</v>
      </c>
      <c r="C24" s="18"/>
      <c r="D24" s="18"/>
      <c r="E24" s="18"/>
      <c r="F24" s="14" t="str">
        <f>IF(E24="","",IF(C24="Automobile",Références!C$4*E24/IF(D24="",1,D24),IF(C24="Avion",IF(E24&lt;500,Références!C$12*E24,IF(E24&lt;1600,Références!C$13*E24,IF(E24&lt;3600,Références!C$14*E24,IF(E24&gt;=3600,Références!C$15*E24)))),VLOOKUP(C24,Références!B$3:C$9,2)*E24)))</f>
        <v/>
      </c>
    </row>
    <row r="25" spans="2:6" ht="26.25" customHeight="1" x14ac:dyDescent="0.15">
      <c r="B25" s="13">
        <v>15</v>
      </c>
      <c r="C25" s="18"/>
      <c r="D25" s="18"/>
      <c r="E25" s="18"/>
      <c r="F25" s="14" t="str">
        <f>IF(E25="","",IF(C25="Automobile",Références!C$4*E25/IF(D25="",1,D25),IF(C25="Avion",IF(E25&lt;500,Références!C$12*E25,IF(E25&lt;1600,Références!C$13*E25,IF(E25&lt;3600,Références!C$14*E25,IF(E25&gt;=3600,Références!C$15*E25)))),VLOOKUP(C25,Références!B$3:C$9,2)*E25)))</f>
        <v/>
      </c>
    </row>
    <row r="26" spans="2:6" ht="26.25" customHeight="1" x14ac:dyDescent="0.15">
      <c r="B26" s="13">
        <v>16</v>
      </c>
      <c r="C26" s="18"/>
      <c r="D26" s="18"/>
      <c r="E26" s="18"/>
      <c r="F26" s="14" t="str">
        <f>IF(E26="","",IF(C26="Automobile",Références!C$4*E26/IF(D26="",1,D26),IF(C26="Avion",IF(E26&lt;500,Références!C$12*E26,IF(E26&lt;1600,Références!C$13*E26,IF(E26&lt;3600,Références!C$14*E26,IF(E26&gt;=3600,Références!C$15*E26)))),VLOOKUP(C26,Références!B$3:C$9,2)*E26)))</f>
        <v/>
      </c>
    </row>
    <row r="27" spans="2:6" ht="26.25" customHeight="1" x14ac:dyDescent="0.15">
      <c r="B27" s="13">
        <v>17</v>
      </c>
      <c r="C27" s="18"/>
      <c r="D27" s="18"/>
      <c r="E27" s="18"/>
      <c r="F27" s="14" t="str">
        <f>IF(E27="","",IF(C27="Automobile",Références!C$4*E27/IF(D27="",1,D27),IF(C27="Avion",IF(E27&lt;500,Références!C$12*E27,IF(E27&lt;1600,Références!C$13*E27,IF(E27&lt;3600,Références!C$14*E27,IF(E27&gt;=3600,Références!C$15*E27)))),VLOOKUP(C27,Références!B$3:C$9,2)*E27)))</f>
        <v/>
      </c>
    </row>
    <row r="28" spans="2:6" ht="26.25" customHeight="1" x14ac:dyDescent="0.15">
      <c r="B28" s="13">
        <v>18</v>
      </c>
      <c r="C28" s="18"/>
      <c r="D28" s="18"/>
      <c r="E28" s="18"/>
      <c r="F28" s="14" t="str">
        <f>IF(E28="","",IF(C28="Automobile",Références!C$4*E28/IF(D28="",1,D28),IF(C28="Avion",IF(E28&lt;500,Références!C$12*E28,IF(E28&lt;1600,Références!C$13*E28,IF(E28&lt;3600,Références!C$14*E28,IF(E28&gt;=3600,Références!C$15*E28)))),VLOOKUP(C28,Références!B$3:C$9,2)*E28)))</f>
        <v/>
      </c>
    </row>
    <row r="29" spans="2:6" ht="26.25" customHeight="1" x14ac:dyDescent="0.15">
      <c r="B29" s="13">
        <v>19</v>
      </c>
      <c r="C29" s="18"/>
      <c r="D29" s="18"/>
      <c r="E29" s="18"/>
      <c r="F29" s="14" t="str">
        <f>IF(E29="","",IF(C29="Automobile",Références!C$4*E29/IF(D29="",1,D29),IF(C29="Avion",IF(E29&lt;500,Références!C$12*E29,IF(E29&lt;1600,Références!C$13*E29,IF(E29&lt;3600,Références!C$14*E29,IF(E29&gt;=3600,Références!C$15*E29)))),VLOOKUP(C29,Références!B$3:C$9,2)*E29)))</f>
        <v/>
      </c>
    </row>
    <row r="30" spans="2:6" ht="26.25" customHeight="1" x14ac:dyDescent="0.15">
      <c r="B30" s="13">
        <v>20</v>
      </c>
      <c r="C30" s="18"/>
      <c r="D30" s="18"/>
      <c r="E30" s="18"/>
      <c r="F30" s="14" t="str">
        <f>IF(E30="","",IF(C30="Automobile",Références!C$4*E30/IF(D30="",1,D30),IF(C30="Avion",IF(E30&lt;500,Références!C$12*E30,IF(E30&lt;1600,Références!C$13*E30,IF(E30&lt;3600,Références!C$14*E30,IF(E30&gt;=3600,Références!C$15*E30)))),VLOOKUP(C30,Références!B$3:C$9,2)*E30)))</f>
        <v/>
      </c>
    </row>
    <row r="31" spans="2:6" ht="26.25" customHeight="1" x14ac:dyDescent="0.15">
      <c r="B31" s="13">
        <v>21</v>
      </c>
      <c r="C31" s="18"/>
      <c r="D31" s="18"/>
      <c r="E31" s="18"/>
      <c r="F31" s="14" t="str">
        <f>IF(E31="","",IF(C31="Automobile",Références!C$4*E31/IF(D31="",1,D31),IF(C31="Avion",IF(E31&lt;500,Références!C$12*E31,IF(E31&lt;1600,Références!C$13*E31,IF(E31&lt;3600,Références!C$14*E31,IF(E31&gt;=3600,Références!C$15*E31)))),VLOOKUP(C31,Références!B$3:C$9,2)*E31)))</f>
        <v/>
      </c>
    </row>
    <row r="32" spans="2:6" ht="26.25" customHeight="1" x14ac:dyDescent="0.15">
      <c r="B32" s="13">
        <v>22</v>
      </c>
      <c r="C32" s="18"/>
      <c r="D32" s="18"/>
      <c r="E32" s="18"/>
      <c r="F32" s="14" t="str">
        <f>IF(E32="","",IF(C32="Automobile",Références!C$4*E32/IF(D32="",1,D32),IF(C32="Avion",IF(E32&lt;500,Références!C$12*E32,IF(E32&lt;1600,Références!C$13*E32,IF(E32&lt;3600,Références!C$14*E32,IF(E32&gt;=3600,Références!C$15*E32)))),VLOOKUP(C32,Références!B$3:C$9,2)*E32)))</f>
        <v/>
      </c>
    </row>
    <row r="33" spans="2:6" ht="26.25" customHeight="1" x14ac:dyDescent="0.15">
      <c r="B33" s="13">
        <v>23</v>
      </c>
      <c r="C33" s="18"/>
      <c r="D33" s="18"/>
      <c r="E33" s="18"/>
      <c r="F33" s="14" t="str">
        <f>IF(E33="","",IF(C33="Automobile",Références!C$4*E33/IF(D33="",1,D33),IF(C33="Avion",IF(E33&lt;500,Références!C$12*E33,IF(E33&lt;1600,Références!C$13*E33,IF(E33&lt;3600,Références!C$14*E33,IF(E33&gt;=3600,Références!C$15*E33)))),VLOOKUP(C33,Références!B$3:C$9,2)*E33)))</f>
        <v/>
      </c>
    </row>
    <row r="34" spans="2:6" ht="26.25" customHeight="1" x14ac:dyDescent="0.15">
      <c r="B34" s="13">
        <v>24</v>
      </c>
      <c r="C34" s="18"/>
      <c r="D34" s="18"/>
      <c r="E34" s="18"/>
      <c r="F34" s="14" t="str">
        <f>IF(E34="","",IF(C34="Automobile",Références!C$4*E34/IF(D34="",1,D34),IF(C34="Avion",IF(E34&lt;500,Références!C$12*E34,IF(E34&lt;1600,Références!C$13*E34,IF(E34&lt;3600,Références!C$14*E34,IF(E34&gt;=3600,Références!C$15*E34)))),VLOOKUP(C34,Références!B$3:C$9,2)*E34)))</f>
        <v/>
      </c>
    </row>
    <row r="35" spans="2:6" ht="26.25" customHeight="1" x14ac:dyDescent="0.15">
      <c r="B35" s="13">
        <v>25</v>
      </c>
      <c r="C35" s="18"/>
      <c r="D35" s="18"/>
      <c r="E35" s="18"/>
      <c r="F35" s="14" t="str">
        <f>IF(E35="","",IF(C35="Automobile",Références!C$4*E35/IF(D35="",1,D35),IF(C35="Avion",IF(E35&lt;500,Références!C$12*E35,IF(E35&lt;1600,Références!C$13*E35,IF(E35&lt;3600,Références!C$14*E35,IF(E35&gt;=3600,Références!C$15*E35)))),VLOOKUP(C35,Références!B$3:C$9,2)*E35)))</f>
        <v/>
      </c>
    </row>
    <row r="36" spans="2:6" ht="26.25" customHeight="1" x14ac:dyDescent="0.15">
      <c r="B36" s="13">
        <v>26</v>
      </c>
      <c r="C36" s="18"/>
      <c r="D36" s="18"/>
      <c r="E36" s="18"/>
      <c r="F36" s="14" t="str">
        <f>IF(E36="","",IF(C36="Automobile",Références!C$4*E36/IF(D36="",1,D36),IF(C36="Avion",IF(E36&lt;500,Références!C$12*E36,IF(E36&lt;1600,Références!C$13*E36,IF(E36&lt;3600,Références!C$14*E36,IF(E36&gt;=3600,Références!C$15*E36)))),VLOOKUP(C36,Références!B$3:C$9,2)*E36)))</f>
        <v/>
      </c>
    </row>
    <row r="37" spans="2:6" ht="26.25" customHeight="1" x14ac:dyDescent="0.15">
      <c r="B37" s="13">
        <v>27</v>
      </c>
      <c r="C37" s="18"/>
      <c r="D37" s="18"/>
      <c r="E37" s="18"/>
      <c r="F37" s="14" t="str">
        <f>IF(E37="","",IF(C37="Automobile",Références!C$4*E37/IF(D37="",1,D37),IF(C37="Avion",IF(E37&lt;500,Références!C$12*E37,IF(E37&lt;1600,Références!C$13*E37,IF(E37&lt;3600,Références!C$14*E37,IF(E37&gt;=3600,Références!C$15*E37)))),VLOOKUP(C37,Références!B$3:C$9,2)*E37)))</f>
        <v/>
      </c>
    </row>
    <row r="38" spans="2:6" ht="26.25" customHeight="1" x14ac:dyDescent="0.15">
      <c r="B38" s="13">
        <v>28</v>
      </c>
      <c r="C38" s="18"/>
      <c r="D38" s="18"/>
      <c r="E38" s="18"/>
      <c r="F38" s="14" t="str">
        <f>IF(E38="","",IF(C38="Automobile",Références!C$4*E38/IF(D38="",1,D38),IF(C38="Avion",IF(E38&lt;500,Références!C$12*E38,IF(E38&lt;1600,Références!C$13*E38,IF(E38&lt;3600,Références!C$14*E38,IF(E38&gt;=3600,Références!C$15*E38)))),VLOOKUP(C38,Références!B$3:C$9,2)*E38)))</f>
        <v/>
      </c>
    </row>
    <row r="39" spans="2:6" ht="26.25" customHeight="1" x14ac:dyDescent="0.15">
      <c r="B39" s="13">
        <v>29</v>
      </c>
      <c r="C39" s="18"/>
      <c r="D39" s="18"/>
      <c r="E39" s="18"/>
      <c r="F39" s="14" t="str">
        <f>IF(E39="","",IF(C39="Automobile",Références!C$4*E39/IF(D39="",1,D39),IF(C39="Avion",IF(E39&lt;500,Références!C$12*E39,IF(E39&lt;1600,Références!C$13*E39,IF(E39&lt;3600,Références!C$14*E39,IF(E39&gt;=3600,Références!C$15*E39)))),VLOOKUP(C39,Références!B$3:C$9,2)*E39)))</f>
        <v/>
      </c>
    </row>
    <row r="40" spans="2:6" ht="26.25" customHeight="1" x14ac:dyDescent="0.15">
      <c r="B40" s="13">
        <v>30</v>
      </c>
      <c r="C40" s="18"/>
      <c r="D40" s="18"/>
      <c r="E40" s="18"/>
      <c r="F40" s="14" t="str">
        <f>IF(E40="","",IF(C40="Automobile",Références!C$4*E40/IF(D40="",1,D40),IF(C40="Avion",IF(E40&lt;500,Références!C$12*E40,IF(E40&lt;1600,Références!C$13*E40,IF(E40&lt;3600,Références!C$14*E40,IF(E40&gt;=3600,Références!C$15*E40)))),VLOOKUP(C40,Références!B$3:C$9,2)*E40)))</f>
        <v/>
      </c>
    </row>
    <row r="41" spans="2:6" ht="26.25" customHeight="1" x14ac:dyDescent="0.15">
      <c r="B41" s="13">
        <v>31</v>
      </c>
      <c r="C41" s="18"/>
      <c r="D41" s="18"/>
      <c r="E41" s="18"/>
      <c r="F41" s="14" t="str">
        <f>IF(E41="","",IF(C41="Automobile",Références!C$4*E41/IF(D41="",1,D41),IF(C41="Avion",IF(E41&lt;500,Références!C$12*E41,IF(E41&lt;1600,Références!C$13*E41,IF(E41&lt;3600,Références!C$14*E41,IF(E41&gt;=3600,Références!C$15*E41)))),VLOOKUP(C41,Références!B$3:C$9,2)*E41)))</f>
        <v/>
      </c>
    </row>
    <row r="42" spans="2:6" ht="26.25" customHeight="1" x14ac:dyDescent="0.15">
      <c r="B42" s="13">
        <v>32</v>
      </c>
      <c r="C42" s="18"/>
      <c r="D42" s="18"/>
      <c r="E42" s="18"/>
      <c r="F42" s="14" t="str">
        <f>IF(E42="","",IF(C42="Automobile",Références!C$4*E42/IF(D42="",1,D42),IF(C42="Avion",IF(E42&lt;500,Références!C$12*E42,IF(E42&lt;1600,Références!C$13*E42,IF(E42&lt;3600,Références!C$14*E42,IF(E42&gt;=3600,Références!C$15*E42)))),VLOOKUP(C42,Références!B$3:C$9,2)*E42)))</f>
        <v/>
      </c>
    </row>
    <row r="43" spans="2:6" ht="26.25" customHeight="1" x14ac:dyDescent="0.15">
      <c r="B43" s="13">
        <v>33</v>
      </c>
      <c r="C43" s="18"/>
      <c r="D43" s="18"/>
      <c r="E43" s="18"/>
      <c r="F43" s="14" t="str">
        <f>IF(E43="","",IF(C43="Automobile",Références!C$4*E43/IF(D43="",1,D43),IF(C43="Avion",IF(E43&lt;500,Références!C$12*E43,IF(E43&lt;1600,Références!C$13*E43,IF(E43&lt;3600,Références!C$14*E43,IF(E43&gt;=3600,Références!C$15*E43)))),VLOOKUP(C43,Références!B$3:C$9,2)*E43)))</f>
        <v/>
      </c>
    </row>
    <row r="44" spans="2:6" ht="26.25" customHeight="1" x14ac:dyDescent="0.15">
      <c r="B44" s="13">
        <v>34</v>
      </c>
      <c r="C44" s="18"/>
      <c r="D44" s="18"/>
      <c r="E44" s="18"/>
      <c r="F44" s="14" t="str">
        <f>IF(E44="","",IF(C44="Automobile",Références!C$4*E44/IF(D44="",1,D44),IF(C44="Avion",IF(E44&lt;500,Références!C$12*E44,IF(E44&lt;1600,Références!C$13*E44,IF(E44&lt;3600,Références!C$14*E44,IF(E44&gt;=3600,Références!C$15*E44)))),VLOOKUP(C44,Références!B$3:C$9,2)*E44)))</f>
        <v/>
      </c>
    </row>
    <row r="45" spans="2:6" ht="26.25" customHeight="1" x14ac:dyDescent="0.15">
      <c r="B45" s="13">
        <v>35</v>
      </c>
      <c r="C45" s="18"/>
      <c r="D45" s="18"/>
      <c r="E45" s="18"/>
      <c r="F45" s="14" t="str">
        <f>IF(E45="","",IF(C45="Automobile",Références!C$4*E45/IF(D45="",1,D45),IF(C45="Avion",IF(E45&lt;500,Références!C$12*E45,IF(E45&lt;1600,Références!C$13*E45,IF(E45&lt;3600,Références!C$14*E45,IF(E45&gt;=3600,Références!C$15*E45)))),VLOOKUP(C45,Références!B$3:C$9,2)*E45)))</f>
        <v/>
      </c>
    </row>
    <row r="46" spans="2:6" ht="26.25" customHeight="1" x14ac:dyDescent="0.15">
      <c r="B46" s="13">
        <v>36</v>
      </c>
      <c r="C46" s="18"/>
      <c r="D46" s="18"/>
      <c r="E46" s="18"/>
      <c r="F46" s="14" t="str">
        <f>IF(E46="","",IF(C46="Automobile",Références!C$4*E46/IF(D46="",1,D46),IF(C46="Avion",IF(E46&lt;500,Références!C$12*E46,IF(E46&lt;1600,Références!C$13*E46,IF(E46&lt;3600,Références!C$14*E46,IF(E46&gt;=3600,Références!C$15*E46)))),VLOOKUP(C46,Références!B$3:C$9,2)*E46)))</f>
        <v/>
      </c>
    </row>
    <row r="47" spans="2:6" ht="26.25" customHeight="1" x14ac:dyDescent="0.15">
      <c r="B47" s="13">
        <v>37</v>
      </c>
      <c r="C47" s="18"/>
      <c r="D47" s="18"/>
      <c r="E47" s="18"/>
      <c r="F47" s="14" t="str">
        <f>IF(E47="","",IF(C47="Automobile",Références!C$4*E47/IF(D47="",1,D47),IF(C47="Avion",IF(E47&lt;500,Références!C$12*E47,IF(E47&lt;1600,Références!C$13*E47,IF(E47&lt;3600,Références!C$14*E47,IF(E47&gt;=3600,Références!C$15*E47)))),VLOOKUP(C47,Références!B$3:C$9,2)*E47)))</f>
        <v/>
      </c>
    </row>
    <row r="48" spans="2:6" ht="26.25" customHeight="1" x14ac:dyDescent="0.15">
      <c r="B48" s="13">
        <v>38</v>
      </c>
      <c r="C48" s="18"/>
      <c r="D48" s="18"/>
      <c r="E48" s="18"/>
      <c r="F48" s="14" t="str">
        <f>IF(E48="","",IF(C48="Automobile",Références!C$4*E48/IF(D48="",1,D48),IF(C48="Avion",IF(E48&lt;500,Références!C$12*E48,IF(E48&lt;1600,Références!C$13*E48,IF(E48&lt;3600,Références!C$14*E48,IF(E48&gt;=3600,Références!C$15*E48)))),VLOOKUP(C48,Références!B$3:C$9,2)*E48)))</f>
        <v/>
      </c>
    </row>
    <row r="49" spans="2:6" ht="26.25" customHeight="1" x14ac:dyDescent="0.15">
      <c r="B49" s="13">
        <v>39</v>
      </c>
      <c r="C49" s="18"/>
      <c r="D49" s="18"/>
      <c r="E49" s="18"/>
      <c r="F49" s="14" t="str">
        <f>IF(E49="","",IF(C49="Automobile",Références!C$4*E49/IF(D49="",1,D49),IF(C49="Avion",IF(E49&lt;500,Références!C$12*E49,IF(E49&lt;1600,Références!C$13*E49,IF(E49&lt;3600,Références!C$14*E49,IF(E49&gt;=3600,Références!C$15*E49)))),VLOOKUP(C49,Références!B$3:C$9,2)*E49)))</f>
        <v/>
      </c>
    </row>
    <row r="50" spans="2:6" ht="26.25" customHeight="1" x14ac:dyDescent="0.15">
      <c r="B50" s="13">
        <v>40</v>
      </c>
      <c r="C50" s="18"/>
      <c r="D50" s="18"/>
      <c r="E50" s="18"/>
      <c r="F50" s="14" t="str">
        <f>IF(E50="","",IF(C50="Automobile",Références!C$4*E50/IF(D50="",1,D50),IF(C50="Avion",IF(E50&lt;500,Références!C$12*E50,IF(E50&lt;1600,Références!C$13*E50,IF(E50&lt;3600,Références!C$14*E50,IF(E50&gt;=3600,Références!C$15*E50)))),VLOOKUP(C50,Références!B$3:C$9,2)*E50)))</f>
        <v/>
      </c>
    </row>
    <row r="51" spans="2:6" ht="26.25" customHeight="1" x14ac:dyDescent="0.15">
      <c r="B51" s="13">
        <v>41</v>
      </c>
      <c r="C51" s="18"/>
      <c r="D51" s="18"/>
      <c r="E51" s="18"/>
      <c r="F51" s="14" t="str">
        <f>IF(E51="","",IF(C51="Automobile",Références!C$4*E51/IF(D51="",1,D51),IF(C51="Avion",IF(E51&lt;500,Références!C$12*E51,IF(E51&lt;1600,Références!C$13*E51,IF(E51&lt;3600,Références!C$14*E51,IF(E51&gt;=3600,Références!C$15*E51)))),VLOOKUP(C51,Références!B$3:C$9,2)*E51)))</f>
        <v/>
      </c>
    </row>
    <row r="52" spans="2:6" ht="26.25" customHeight="1" x14ac:dyDescent="0.15">
      <c r="B52" s="13">
        <v>42</v>
      </c>
      <c r="C52" s="18"/>
      <c r="D52" s="18"/>
      <c r="E52" s="18"/>
      <c r="F52" s="14" t="str">
        <f>IF(E52="","",IF(C52="Automobile",Références!C$4*E52/IF(D52="",1,D52),IF(C52="Avion",IF(E52&lt;500,Références!C$12*E52,IF(E52&lt;1600,Références!C$13*E52,IF(E52&lt;3600,Références!C$14*E52,IF(E52&gt;=3600,Références!C$15*E52)))),VLOOKUP(C52,Références!B$3:C$9,2)*E52)))</f>
        <v/>
      </c>
    </row>
    <row r="53" spans="2:6" ht="26.25" customHeight="1" x14ac:dyDescent="0.15">
      <c r="B53" s="13">
        <v>43</v>
      </c>
      <c r="C53" s="18"/>
      <c r="D53" s="18"/>
      <c r="E53" s="18"/>
      <c r="F53" s="14" t="str">
        <f>IF(E53="","",IF(C53="Automobile",Références!C$4*E53/IF(D53="",1,D53),IF(C53="Avion",IF(E53&lt;500,Références!C$12*E53,IF(E53&lt;1600,Références!C$13*E53,IF(E53&lt;3600,Références!C$14*E53,IF(E53&gt;=3600,Références!C$15*E53)))),VLOOKUP(C53,Références!B$3:C$9,2)*E53)))</f>
        <v/>
      </c>
    </row>
    <row r="54" spans="2:6" ht="26.25" customHeight="1" x14ac:dyDescent="0.15">
      <c r="B54" s="13">
        <v>44</v>
      </c>
      <c r="C54" s="18"/>
      <c r="D54" s="18"/>
      <c r="E54" s="18"/>
      <c r="F54" s="14" t="str">
        <f>IF(E54="","",IF(C54="Automobile",Références!C$4*E54/IF(D54="",1,D54),IF(C54="Avion",IF(E54&lt;500,Références!C$12*E54,IF(E54&lt;1600,Références!C$13*E54,IF(E54&lt;3600,Références!C$14*E54,IF(E54&gt;=3600,Références!C$15*E54)))),VLOOKUP(C54,Références!B$3:C$9,2)*E54)))</f>
        <v/>
      </c>
    </row>
    <row r="55" spans="2:6" ht="26.25" customHeight="1" x14ac:dyDescent="0.15">
      <c r="B55" s="13">
        <v>45</v>
      </c>
      <c r="C55" s="18"/>
      <c r="D55" s="18"/>
      <c r="E55" s="18"/>
      <c r="F55" s="14" t="str">
        <f>IF(E55="","",IF(C55="Automobile",Références!C$4*E55/IF(D55="",1,D55),IF(C55="Avion",IF(E55&lt;500,Références!C$12*E55,IF(E55&lt;1600,Références!C$13*E55,IF(E55&lt;3600,Références!C$14*E55,IF(E55&gt;=3600,Références!C$15*E55)))),VLOOKUP(C55,Références!B$3:C$9,2)*E55)))</f>
        <v/>
      </c>
    </row>
    <row r="56" spans="2:6" ht="26.25" customHeight="1" x14ac:dyDescent="0.15">
      <c r="B56" s="13">
        <v>46</v>
      </c>
      <c r="C56" s="18"/>
      <c r="D56" s="18"/>
      <c r="E56" s="18"/>
      <c r="F56" s="14" t="str">
        <f>IF(E56="","",IF(C56="Automobile",Références!C$4*E56/IF(D56="",1,D56),IF(C56="Avion",IF(E56&lt;500,Références!C$12*E56,IF(E56&lt;1600,Références!C$13*E56,IF(E56&lt;3600,Références!C$14*E56,IF(E56&gt;=3600,Références!C$15*E56)))),VLOOKUP(C56,Références!B$3:C$9,2)*E56)))</f>
        <v/>
      </c>
    </row>
    <row r="57" spans="2:6" ht="26.25" customHeight="1" x14ac:dyDescent="0.15">
      <c r="B57" s="13">
        <v>47</v>
      </c>
      <c r="C57" s="18"/>
      <c r="D57" s="18"/>
      <c r="E57" s="18"/>
      <c r="F57" s="14" t="str">
        <f>IF(E57="","",IF(C57="Automobile",Références!C$4*E57/IF(D57="",1,D57),IF(C57="Avion",IF(E57&lt;500,Références!C$12*E57,IF(E57&lt;1600,Références!C$13*E57,IF(E57&lt;3600,Références!C$14*E57,IF(E57&gt;=3600,Références!C$15*E57)))),VLOOKUP(C57,Références!B$3:C$9,2)*E57)))</f>
        <v/>
      </c>
    </row>
    <row r="58" spans="2:6" ht="26.25" customHeight="1" x14ac:dyDescent="0.15">
      <c r="B58" s="13">
        <v>48</v>
      </c>
      <c r="C58" s="18"/>
      <c r="D58" s="18"/>
      <c r="E58" s="18"/>
      <c r="F58" s="14" t="str">
        <f>IF(E58="","",IF(C58="Automobile",Références!C$4*E58/IF(D58="",1,D58),IF(C58="Avion",IF(E58&lt;500,Références!C$12*E58,IF(E58&lt;1600,Références!C$13*E58,IF(E58&lt;3600,Références!C$14*E58,IF(E58&gt;=3600,Références!C$15*E58)))),VLOOKUP(C58,Références!B$3:C$9,2)*E58)))</f>
        <v/>
      </c>
    </row>
    <row r="59" spans="2:6" ht="26.25" customHeight="1" x14ac:dyDescent="0.15">
      <c r="B59" s="13">
        <v>49</v>
      </c>
      <c r="C59" s="18"/>
      <c r="D59" s="18"/>
      <c r="E59" s="18"/>
      <c r="F59" s="14" t="str">
        <f>IF(E59="","",IF(C59="Automobile",Références!C$4*E59/IF(D59="",1,D59),IF(C59="Avion",IF(E59&lt;500,Références!C$12*E59,IF(E59&lt;1600,Références!C$13*E59,IF(E59&lt;3600,Références!C$14*E59,IF(E59&gt;=3600,Références!C$15*E59)))),VLOOKUP(C59,Références!B$3:C$9,2)*E59)))</f>
        <v/>
      </c>
    </row>
    <row r="60" spans="2:6" ht="26.25" customHeight="1" x14ac:dyDescent="0.15">
      <c r="B60" s="13">
        <v>50</v>
      </c>
      <c r="C60" s="18"/>
      <c r="D60" s="18"/>
      <c r="E60" s="18"/>
      <c r="F60" s="14" t="str">
        <f>IF(E60="","",IF(C60="Automobile",Références!C$4*E60/IF(D60="",1,D60),IF(C60="Avion",IF(E60&lt;500,Références!C$12*E60,IF(E60&lt;1600,Références!C$13*E60,IF(E60&lt;3600,Références!C$14*E60,IF(E60&gt;=3600,Références!C$15*E60)))),VLOOKUP(C60,Références!B$3:C$9,2)*E60)))</f>
        <v/>
      </c>
    </row>
    <row r="61" spans="2:6" ht="26.25" customHeight="1" x14ac:dyDescent="0.15">
      <c r="B61" s="13">
        <v>51</v>
      </c>
      <c r="C61" s="18"/>
      <c r="D61" s="18"/>
      <c r="E61" s="18"/>
      <c r="F61" s="14" t="str">
        <f>IF(E61="","",IF(C61="Automobile",Références!C$4*E61/IF(D61="",1,D61),IF(C61="Avion",IF(E61&lt;500,Références!C$12*E61,IF(E61&lt;1600,Références!C$13*E61,IF(E61&lt;3600,Références!C$14*E61,IF(E61&gt;=3600,Références!C$15*E61)))),VLOOKUP(C61,Références!B$3:C$9,2)*E61)))</f>
        <v/>
      </c>
    </row>
    <row r="62" spans="2:6" ht="26.25" customHeight="1" x14ac:dyDescent="0.15">
      <c r="B62" s="13">
        <v>52</v>
      </c>
      <c r="C62" s="18"/>
      <c r="D62" s="18"/>
      <c r="E62" s="18"/>
      <c r="F62" s="14" t="str">
        <f>IF(E62="","",IF(C62="Automobile",Références!C$4*E62/IF(D62="",1,D62),IF(C62="Avion",IF(E62&lt;500,Références!C$12*E62,IF(E62&lt;1600,Références!C$13*E62,IF(E62&lt;3600,Références!C$14*E62,IF(E62&gt;=3600,Références!C$15*E62)))),VLOOKUP(C62,Références!B$3:C$9,2)*E62)))</f>
        <v/>
      </c>
    </row>
    <row r="63" spans="2:6" ht="26.25" customHeight="1" x14ac:dyDescent="0.15">
      <c r="B63" s="13">
        <v>53</v>
      </c>
      <c r="C63" s="18"/>
      <c r="D63" s="18"/>
      <c r="E63" s="18"/>
      <c r="F63" s="14" t="str">
        <f>IF(E63="","",IF(C63="Automobile",Références!C$4*E63/IF(D63="",1,D63),IF(C63="Avion",IF(E63&lt;500,Références!C$12*E63,IF(E63&lt;1600,Références!C$13*E63,IF(E63&lt;3600,Références!C$14*E63,IF(E63&gt;=3600,Références!C$15*E63)))),VLOOKUP(C63,Références!B$3:C$9,2)*E63)))</f>
        <v/>
      </c>
    </row>
    <row r="64" spans="2:6" ht="26.25" customHeight="1" x14ac:dyDescent="0.15">
      <c r="B64" s="13">
        <v>54</v>
      </c>
      <c r="C64" s="18"/>
      <c r="D64" s="18"/>
      <c r="E64" s="18"/>
      <c r="F64" s="14" t="str">
        <f>IF(E64="","",IF(C64="Automobile",Références!C$4*E64/IF(D64="",1,D64),IF(C64="Avion",IF(E64&lt;500,Références!C$12*E64,IF(E64&lt;1600,Références!C$13*E64,IF(E64&lt;3600,Références!C$14*E64,IF(E64&gt;=3600,Références!C$15*E64)))),VLOOKUP(C64,Références!B$3:C$9,2)*E64)))</f>
        <v/>
      </c>
    </row>
    <row r="65" spans="2:6" ht="26.25" customHeight="1" x14ac:dyDescent="0.15">
      <c r="B65" s="13">
        <v>55</v>
      </c>
      <c r="C65" s="18"/>
      <c r="D65" s="18"/>
      <c r="E65" s="18"/>
      <c r="F65" s="14" t="str">
        <f>IF(E65="","",IF(C65="Automobile",Références!C$4*E65/IF(D65="",1,D65),IF(C65="Avion",IF(E65&lt;500,Références!C$12*E65,IF(E65&lt;1600,Références!C$13*E65,IF(E65&lt;3600,Références!C$14*E65,IF(E65&gt;=3600,Références!C$15*E65)))),VLOOKUP(C65,Références!B$3:C$9,2)*E65)))</f>
        <v/>
      </c>
    </row>
    <row r="66" spans="2:6" ht="26.25" customHeight="1" x14ac:dyDescent="0.15">
      <c r="B66" s="13">
        <v>56</v>
      </c>
      <c r="C66" s="18"/>
      <c r="D66" s="18"/>
      <c r="E66" s="18"/>
      <c r="F66" s="14" t="str">
        <f>IF(E66="","",IF(C66="Automobile",Références!C$4*E66/IF(D66="",1,D66),IF(C66="Avion",IF(E66&lt;500,Références!C$12*E66,IF(E66&lt;1600,Références!C$13*E66,IF(E66&lt;3600,Références!C$14*E66,IF(E66&gt;=3600,Références!C$15*E66)))),VLOOKUP(C66,Références!B$3:C$9,2)*E66)))</f>
        <v/>
      </c>
    </row>
    <row r="67" spans="2:6" ht="26.25" customHeight="1" x14ac:dyDescent="0.15">
      <c r="B67" s="13">
        <v>57</v>
      </c>
      <c r="C67" s="18"/>
      <c r="D67" s="18"/>
      <c r="E67" s="18"/>
      <c r="F67" s="14" t="str">
        <f>IF(E67="","",IF(C67="Automobile",Références!C$4*E67/IF(D67="",1,D67),IF(C67="Avion",IF(E67&lt;500,Références!C$12*E67,IF(E67&lt;1600,Références!C$13*E67,IF(E67&lt;3600,Références!C$14*E67,IF(E67&gt;=3600,Références!C$15*E67)))),VLOOKUP(C67,Références!B$3:C$9,2)*E67)))</f>
        <v/>
      </c>
    </row>
    <row r="68" spans="2:6" ht="26.25" customHeight="1" x14ac:dyDescent="0.15">
      <c r="B68" s="13">
        <v>58</v>
      </c>
      <c r="C68" s="18"/>
      <c r="D68" s="18"/>
      <c r="E68" s="18"/>
      <c r="F68" s="14" t="str">
        <f>IF(E68="","",IF(C68="Automobile",Références!C$4*E68/IF(D68="",1,D68),IF(C68="Avion",IF(E68&lt;500,Références!C$12*E68,IF(E68&lt;1600,Références!C$13*E68,IF(E68&lt;3600,Références!C$14*E68,IF(E68&gt;=3600,Références!C$15*E68)))),VLOOKUP(C68,Références!B$3:C$9,2)*E68)))</f>
        <v/>
      </c>
    </row>
    <row r="69" spans="2:6" ht="26.25" customHeight="1" x14ac:dyDescent="0.15">
      <c r="B69" s="13">
        <v>59</v>
      </c>
      <c r="C69" s="18"/>
      <c r="D69" s="18"/>
      <c r="E69" s="18"/>
      <c r="F69" s="14" t="str">
        <f>IF(E69="","",IF(C69="Automobile",Références!C$4*E69/IF(D69="",1,D69),IF(C69="Avion",IF(E69&lt;500,Références!C$12*E69,IF(E69&lt;1600,Références!C$13*E69,IF(E69&lt;3600,Références!C$14*E69,IF(E69&gt;=3600,Références!C$15*E69)))),VLOOKUP(C69,Références!B$3:C$9,2)*E69)))</f>
        <v/>
      </c>
    </row>
    <row r="70" spans="2:6" ht="26.25" customHeight="1" x14ac:dyDescent="0.15">
      <c r="B70" s="13">
        <v>60</v>
      </c>
      <c r="C70" s="18"/>
      <c r="D70" s="18"/>
      <c r="E70" s="18"/>
      <c r="F70" s="14" t="str">
        <f>IF(E70="","",IF(C70="Automobile",Références!C$4*E70/IF(D70="",1,D70),IF(C70="Avion",IF(E70&lt;500,Références!C$12*E70,IF(E70&lt;1600,Références!C$13*E70,IF(E70&lt;3600,Références!C$14*E70,IF(E70&gt;=3600,Références!C$15*E70)))),VLOOKUP(C70,Références!B$3:C$9,2)*E70)))</f>
        <v/>
      </c>
    </row>
    <row r="71" spans="2:6" ht="26.25" customHeight="1" x14ac:dyDescent="0.15">
      <c r="B71" s="13">
        <v>61</v>
      </c>
      <c r="C71" s="18"/>
      <c r="D71" s="18"/>
      <c r="E71" s="18"/>
      <c r="F71" s="14" t="str">
        <f>IF(E71="","",IF(C71="Automobile",Références!C$4*E71/IF(D71="",1,D71),IF(C71="Avion",IF(E71&lt;500,Références!C$12*E71,IF(E71&lt;1600,Références!C$13*E71,IF(E71&lt;3600,Références!C$14*E71,IF(E71&gt;=3600,Références!C$15*E71)))),VLOOKUP(C71,Références!B$3:C$9,2)*E71)))</f>
        <v/>
      </c>
    </row>
    <row r="72" spans="2:6" ht="26.25" customHeight="1" x14ac:dyDescent="0.15">
      <c r="B72" s="13">
        <v>62</v>
      </c>
      <c r="C72" s="18"/>
      <c r="D72" s="18"/>
      <c r="E72" s="18"/>
      <c r="F72" s="14" t="str">
        <f>IF(E72="","",IF(C72="Automobile",Références!C$4*E72/IF(D72="",1,D72),IF(C72="Avion",IF(E72&lt;500,Références!C$12*E72,IF(E72&lt;1600,Références!C$13*E72,IF(E72&lt;3600,Références!C$14*E72,IF(E72&gt;=3600,Références!C$15*E72)))),VLOOKUP(C72,Références!B$3:C$9,2)*E72)))</f>
        <v/>
      </c>
    </row>
    <row r="73" spans="2:6" ht="26.25" customHeight="1" x14ac:dyDescent="0.15">
      <c r="B73" s="13">
        <v>63</v>
      </c>
      <c r="C73" s="18"/>
      <c r="D73" s="18"/>
      <c r="E73" s="18"/>
      <c r="F73" s="14" t="str">
        <f>IF(E73="","",IF(C73="Automobile",Références!C$4*E73/IF(D73="",1,D73),IF(C73="Avion",IF(E73&lt;500,Références!C$12*E73,IF(E73&lt;1600,Références!C$13*E73,IF(E73&lt;3600,Références!C$14*E73,IF(E73&gt;=3600,Références!C$15*E73)))),VLOOKUP(C73,Références!B$3:C$9,2)*E73)))</f>
        <v/>
      </c>
    </row>
    <row r="74" spans="2:6" ht="26.25" customHeight="1" x14ac:dyDescent="0.15">
      <c r="B74" s="13">
        <v>64</v>
      </c>
      <c r="C74" s="18"/>
      <c r="D74" s="18"/>
      <c r="E74" s="18"/>
      <c r="F74" s="14" t="str">
        <f>IF(E74="","",IF(C74="Automobile",Références!C$4*E74/IF(D74="",1,D74),IF(C74="Avion",IF(E74&lt;500,Références!C$12*E74,IF(E74&lt;1600,Références!C$13*E74,IF(E74&lt;3600,Références!C$14*E74,IF(E74&gt;=3600,Références!C$15*E74)))),VLOOKUP(C74,Références!B$3:C$9,2)*E74)))</f>
        <v/>
      </c>
    </row>
    <row r="75" spans="2:6" ht="26.25" customHeight="1" x14ac:dyDescent="0.15">
      <c r="B75" s="13">
        <v>65</v>
      </c>
      <c r="C75" s="18"/>
      <c r="D75" s="18"/>
      <c r="E75" s="18"/>
      <c r="F75" s="14" t="str">
        <f>IF(E75="","",IF(C75="Automobile",Références!C$4*E75/IF(D75="",1,D75),IF(C75="Avion",IF(E75&lt;500,Références!C$12*E75,IF(E75&lt;1600,Références!C$13*E75,IF(E75&lt;3600,Références!C$14*E75,IF(E75&gt;=3600,Références!C$15*E75)))),VLOOKUP(C75,Références!B$3:C$9,2)*E75)))</f>
        <v/>
      </c>
    </row>
    <row r="76" spans="2:6" ht="26.25" customHeight="1" x14ac:dyDescent="0.15">
      <c r="B76" s="13">
        <v>66</v>
      </c>
      <c r="C76" s="18"/>
      <c r="D76" s="18"/>
      <c r="E76" s="18"/>
      <c r="F76" s="14" t="str">
        <f>IF(E76="","",IF(C76="Automobile",Références!C$4*E76/IF(D76="",1,D76),IF(C76="Avion",IF(E76&lt;500,Références!C$12*E76,IF(E76&lt;1600,Références!C$13*E76,IF(E76&lt;3600,Références!C$14*E76,IF(E76&gt;=3600,Références!C$15*E76)))),VLOOKUP(C76,Références!B$3:C$9,2)*E76)))</f>
        <v/>
      </c>
    </row>
    <row r="77" spans="2:6" ht="26.25" customHeight="1" x14ac:dyDescent="0.15">
      <c r="B77" s="13">
        <v>67</v>
      </c>
      <c r="C77" s="18"/>
      <c r="D77" s="18"/>
      <c r="E77" s="18"/>
      <c r="F77" s="14" t="str">
        <f>IF(E77="","",IF(C77="Automobile",Références!C$4*E77/IF(D77="",1,D77),IF(C77="Avion",IF(E77&lt;500,Références!C$12*E77,IF(E77&lt;1600,Références!C$13*E77,IF(E77&lt;3600,Références!C$14*E77,IF(E77&gt;=3600,Références!C$15*E77)))),VLOOKUP(C77,Références!B$3:C$9,2)*E77)))</f>
        <v/>
      </c>
    </row>
    <row r="78" spans="2:6" ht="26.25" customHeight="1" x14ac:dyDescent="0.15">
      <c r="B78" s="13">
        <v>68</v>
      </c>
      <c r="C78" s="18"/>
      <c r="D78" s="18"/>
      <c r="E78" s="18"/>
      <c r="F78" s="14" t="str">
        <f>IF(E78="","",IF(C78="Automobile",Références!C$4*E78/IF(D78="",1,D78),IF(C78="Avion",IF(E78&lt;500,Références!C$12*E78,IF(E78&lt;1600,Références!C$13*E78,IF(E78&lt;3600,Références!C$14*E78,IF(E78&gt;=3600,Références!C$15*E78)))),VLOOKUP(C78,Références!B$3:C$9,2)*E78)))</f>
        <v/>
      </c>
    </row>
    <row r="79" spans="2:6" ht="26.25" customHeight="1" x14ac:dyDescent="0.15">
      <c r="B79" s="13">
        <v>69</v>
      </c>
      <c r="C79" s="18"/>
      <c r="D79" s="18"/>
      <c r="E79" s="18"/>
      <c r="F79" s="14" t="str">
        <f>IF(E79="","",IF(C79="Automobile",Références!C$4*E79/IF(D79="",1,D79),IF(C79="Avion",IF(E79&lt;500,Références!C$12*E79,IF(E79&lt;1600,Références!C$13*E79,IF(E79&lt;3600,Références!C$14*E79,IF(E79&gt;=3600,Références!C$15*E79)))),VLOOKUP(C79,Références!B$3:C$9,2)*E79)))</f>
        <v/>
      </c>
    </row>
    <row r="80" spans="2:6" ht="26.25" customHeight="1" x14ac:dyDescent="0.15">
      <c r="B80" s="13">
        <v>70</v>
      </c>
      <c r="C80" s="18"/>
      <c r="D80" s="18"/>
      <c r="E80" s="18"/>
      <c r="F80" s="14" t="str">
        <f>IF(E80="","",IF(C80="Automobile",Références!C$4*E80/IF(D80="",1,D80),IF(C80="Avion",IF(E80&lt;500,Références!C$12*E80,IF(E80&lt;1600,Références!C$13*E80,IF(E80&lt;3600,Références!C$14*E80,IF(E80&gt;=3600,Références!C$15*E80)))),VLOOKUP(C80,Références!B$3:C$9,2)*E80)))</f>
        <v/>
      </c>
    </row>
    <row r="81" spans="2:6" ht="26.25" customHeight="1" x14ac:dyDescent="0.15">
      <c r="B81" s="13">
        <v>71</v>
      </c>
      <c r="C81" s="18"/>
      <c r="D81" s="18"/>
      <c r="E81" s="18"/>
      <c r="F81" s="14" t="str">
        <f>IF(E81="","",IF(C81="Automobile",Références!C$4*E81/IF(D81="",1,D81),IF(C81="Avion",IF(E81&lt;500,Références!C$12*E81,IF(E81&lt;1600,Références!C$13*E81,IF(E81&lt;3600,Références!C$14*E81,IF(E81&gt;=3600,Références!C$15*E81)))),VLOOKUP(C81,Références!B$3:C$9,2)*E81)))</f>
        <v/>
      </c>
    </row>
    <row r="82" spans="2:6" ht="26.25" customHeight="1" x14ac:dyDescent="0.15">
      <c r="B82" s="13">
        <v>72</v>
      </c>
      <c r="C82" s="18"/>
      <c r="D82" s="18"/>
      <c r="E82" s="18"/>
      <c r="F82" s="14" t="str">
        <f>IF(E82="","",IF(C82="Automobile",Références!C$4*E82/IF(D82="",1,D82),IF(C82="Avion",IF(E82&lt;500,Références!C$12*E82,IF(E82&lt;1600,Références!C$13*E82,IF(E82&lt;3600,Références!C$14*E82,IF(E82&gt;=3600,Références!C$15*E82)))),VLOOKUP(C82,Références!B$3:C$9,2)*E82)))</f>
        <v/>
      </c>
    </row>
    <row r="83" spans="2:6" ht="26.25" customHeight="1" x14ac:dyDescent="0.15">
      <c r="B83" s="13">
        <v>73</v>
      </c>
      <c r="C83" s="18"/>
      <c r="D83" s="18"/>
      <c r="E83" s="18"/>
      <c r="F83" s="14" t="str">
        <f>IF(E83="","",IF(C83="Automobile",Références!C$4*E83/IF(D83="",1,D83),IF(C83="Avion",IF(E83&lt;500,Références!C$12*E83,IF(E83&lt;1600,Références!C$13*E83,IF(E83&lt;3600,Références!C$14*E83,IF(E83&gt;=3600,Références!C$15*E83)))),VLOOKUP(C83,Références!B$3:C$9,2)*E83)))</f>
        <v/>
      </c>
    </row>
    <row r="84" spans="2:6" ht="26.25" customHeight="1" x14ac:dyDescent="0.15">
      <c r="B84" s="13">
        <v>74</v>
      </c>
      <c r="C84" s="18"/>
      <c r="D84" s="18"/>
      <c r="E84" s="18"/>
      <c r="F84" s="14" t="str">
        <f>IF(E84="","",IF(C84="Automobile",Références!C$4*E84/IF(D84="",1,D84),IF(C84="Avion",IF(E84&lt;500,Références!C$12*E84,IF(E84&lt;1600,Références!C$13*E84,IF(E84&lt;3600,Références!C$14*E84,IF(E84&gt;=3600,Références!C$15*E84)))),VLOOKUP(C84,Références!B$3:C$9,2)*E84)))</f>
        <v/>
      </c>
    </row>
    <row r="85" spans="2:6" ht="26.25" customHeight="1" x14ac:dyDescent="0.15">
      <c r="B85" s="13">
        <v>75</v>
      </c>
      <c r="C85" s="18"/>
      <c r="D85" s="18"/>
      <c r="E85" s="18"/>
      <c r="F85" s="14" t="str">
        <f>IF(E85="","",IF(C85="Automobile",Références!C$4*E85/IF(D85="",1,D85),IF(C85="Avion",IF(E85&lt;500,Références!C$12*E85,IF(E85&lt;1600,Références!C$13*E85,IF(E85&lt;3600,Références!C$14*E85,IF(E85&gt;=3600,Références!C$15*E85)))),VLOOKUP(C85,Références!B$3:C$9,2)*E85)))</f>
        <v/>
      </c>
    </row>
    <row r="86" spans="2:6" ht="26.25" customHeight="1" x14ac:dyDescent="0.15">
      <c r="B86" s="13">
        <v>76</v>
      </c>
      <c r="C86" s="18"/>
      <c r="D86" s="18"/>
      <c r="E86" s="18"/>
      <c r="F86" s="14" t="str">
        <f>IF(E86="","",IF(C86="Automobile",Références!C$4*E86/IF(D86="",1,D86),IF(C86="Avion",IF(E86&lt;500,Références!C$12*E86,IF(E86&lt;1600,Références!C$13*E86,IF(E86&lt;3600,Références!C$14*E86,IF(E86&gt;=3600,Références!C$15*E86)))),VLOOKUP(C86,Références!B$3:C$9,2)*E86)))</f>
        <v/>
      </c>
    </row>
    <row r="87" spans="2:6" ht="26.25" customHeight="1" x14ac:dyDescent="0.15">
      <c r="B87" s="13">
        <v>77</v>
      </c>
      <c r="C87" s="18"/>
      <c r="D87" s="18"/>
      <c r="E87" s="18"/>
      <c r="F87" s="14" t="str">
        <f>IF(E87="","",IF(C87="Automobile",Références!C$4*E87/IF(D87="",1,D87),IF(C87="Avion",IF(E87&lt;500,Références!C$12*E87,IF(E87&lt;1600,Références!C$13*E87,IF(E87&lt;3600,Références!C$14*E87,IF(E87&gt;=3600,Références!C$15*E87)))),VLOOKUP(C87,Références!B$3:C$9,2)*E87)))</f>
        <v/>
      </c>
    </row>
    <row r="88" spans="2:6" ht="26.25" customHeight="1" x14ac:dyDescent="0.15">
      <c r="B88" s="13">
        <v>78</v>
      </c>
      <c r="C88" s="18"/>
      <c r="D88" s="18"/>
      <c r="E88" s="18"/>
      <c r="F88" s="14" t="str">
        <f>IF(E88="","",IF(C88="Automobile",Références!C$4*E88/IF(D88="",1,D88),IF(C88="Avion",IF(E88&lt;500,Références!C$12*E88,IF(E88&lt;1600,Références!C$13*E88,IF(E88&lt;3600,Références!C$14*E88,IF(E88&gt;=3600,Références!C$15*E88)))),VLOOKUP(C88,Références!B$3:C$9,2)*E88)))</f>
        <v/>
      </c>
    </row>
    <row r="89" spans="2:6" ht="26.25" customHeight="1" x14ac:dyDescent="0.15">
      <c r="B89" s="13">
        <v>79</v>
      </c>
      <c r="C89" s="18"/>
      <c r="D89" s="18"/>
      <c r="E89" s="18"/>
      <c r="F89" s="14" t="str">
        <f>IF(E89="","",IF(C89="Automobile",Références!C$4*E89/IF(D89="",1,D89),IF(C89="Avion",IF(E89&lt;500,Références!C$12*E89,IF(E89&lt;1600,Références!C$13*E89,IF(E89&lt;3600,Références!C$14*E89,IF(E89&gt;=3600,Références!C$15*E89)))),VLOOKUP(C89,Références!B$3:C$9,2)*E89)))</f>
        <v/>
      </c>
    </row>
    <row r="90" spans="2:6" ht="26.25" customHeight="1" x14ac:dyDescent="0.15">
      <c r="B90" s="13">
        <v>80</v>
      </c>
      <c r="C90" s="18"/>
      <c r="D90" s="18"/>
      <c r="E90" s="18"/>
      <c r="F90" s="14" t="str">
        <f>IF(E90="","",IF(C90="Automobile",Références!C$4*E90/IF(D90="",1,D90),IF(C90="Avion",IF(E90&lt;500,Références!C$12*E90,IF(E90&lt;1600,Références!C$13*E90,IF(E90&lt;3600,Références!C$14*E90,IF(E90&gt;=3600,Références!C$15*E90)))),VLOOKUP(C90,Références!B$3:C$9,2)*E90)))</f>
        <v/>
      </c>
    </row>
    <row r="91" spans="2:6" ht="26.25" customHeight="1" x14ac:dyDescent="0.15">
      <c r="B91" s="13">
        <v>81</v>
      </c>
      <c r="C91" s="18"/>
      <c r="D91" s="18"/>
      <c r="E91" s="18"/>
      <c r="F91" s="14" t="str">
        <f>IF(E91="","",IF(C91="Automobile",Références!C$4*E91/IF(D91="",1,D91),IF(C91="Avion",IF(E91&lt;500,Références!C$12*E91,IF(E91&lt;1600,Références!C$13*E91,IF(E91&lt;3600,Références!C$14*E91,IF(E91&gt;=3600,Références!C$15*E91)))),VLOOKUP(C91,Références!B$3:C$9,2)*E91)))</f>
        <v/>
      </c>
    </row>
    <row r="92" spans="2:6" ht="26.25" customHeight="1" x14ac:dyDescent="0.15">
      <c r="B92" s="13">
        <v>82</v>
      </c>
      <c r="C92" s="18"/>
      <c r="D92" s="18"/>
      <c r="E92" s="18"/>
      <c r="F92" s="14" t="str">
        <f>IF(E92="","",IF(C92="Automobile",Références!C$4*E92/IF(D92="",1,D92),IF(C92="Avion",IF(E92&lt;500,Références!C$12*E92,IF(E92&lt;1600,Références!C$13*E92,IF(E92&lt;3600,Références!C$14*E92,IF(E92&gt;=3600,Références!C$15*E92)))),VLOOKUP(C92,Références!B$3:C$9,2)*E92)))</f>
        <v/>
      </c>
    </row>
    <row r="93" spans="2:6" ht="26.25" customHeight="1" x14ac:dyDescent="0.15">
      <c r="B93" s="13">
        <v>83</v>
      </c>
      <c r="C93" s="18"/>
      <c r="D93" s="18"/>
      <c r="E93" s="18"/>
      <c r="F93" s="14" t="str">
        <f>IF(E93="","",IF(C93="Automobile",Références!C$4*E93/IF(D93="",1,D93),IF(C93="Avion",IF(E93&lt;500,Références!C$12*E93,IF(E93&lt;1600,Références!C$13*E93,IF(E93&lt;3600,Références!C$14*E93,IF(E93&gt;=3600,Références!C$15*E93)))),VLOOKUP(C93,Références!B$3:C$9,2)*E93)))</f>
        <v/>
      </c>
    </row>
    <row r="94" spans="2:6" ht="26.25" customHeight="1" x14ac:dyDescent="0.15">
      <c r="B94" s="13">
        <v>84</v>
      </c>
      <c r="C94" s="18"/>
      <c r="D94" s="18"/>
      <c r="E94" s="18"/>
      <c r="F94" s="14" t="str">
        <f>IF(E94="","",IF(C94="Automobile",Références!C$4*E94/IF(D94="",1,D94),IF(C94="Avion",IF(E94&lt;500,Références!C$12*E94,IF(E94&lt;1600,Références!C$13*E94,IF(E94&lt;3600,Références!C$14*E94,IF(E94&gt;=3600,Références!C$15*E94)))),VLOOKUP(C94,Références!B$3:C$9,2)*E94)))</f>
        <v/>
      </c>
    </row>
    <row r="95" spans="2:6" ht="26.25" customHeight="1" x14ac:dyDescent="0.15">
      <c r="B95" s="13">
        <v>85</v>
      </c>
      <c r="C95" s="18"/>
      <c r="D95" s="18"/>
      <c r="E95" s="18"/>
      <c r="F95" s="14" t="str">
        <f>IF(E95="","",IF(C95="Automobile",Références!C$4*E95/IF(D95="",1,D95),IF(C95="Avion",IF(E95&lt;500,Références!C$12*E95,IF(E95&lt;1600,Références!C$13*E95,IF(E95&lt;3600,Références!C$14*E95,IF(E95&gt;=3600,Références!C$15*E95)))),VLOOKUP(C95,Références!B$3:C$9,2)*E95)))</f>
        <v/>
      </c>
    </row>
    <row r="96" spans="2:6" ht="26.25" customHeight="1" x14ac:dyDescent="0.15">
      <c r="B96" s="13">
        <v>86</v>
      </c>
      <c r="C96" s="18"/>
      <c r="D96" s="18"/>
      <c r="E96" s="18"/>
      <c r="F96" s="14" t="str">
        <f>IF(E96="","",IF(C96="Automobile",Références!C$4*E96/IF(D96="",1,D96),IF(C96="Avion",IF(E96&lt;500,Références!C$12*E96,IF(E96&lt;1600,Références!C$13*E96,IF(E96&lt;3600,Références!C$14*E96,IF(E96&gt;=3600,Références!C$15*E96)))),VLOOKUP(C96,Références!B$3:C$9,2)*E96)))</f>
        <v/>
      </c>
    </row>
    <row r="97" spans="2:6" ht="26.25" customHeight="1" x14ac:dyDescent="0.15">
      <c r="B97" s="13">
        <v>87</v>
      </c>
      <c r="C97" s="18"/>
      <c r="D97" s="18"/>
      <c r="E97" s="18"/>
      <c r="F97" s="14" t="str">
        <f>IF(E97="","",IF(C97="Automobile",Références!C$4*E97/IF(D97="",1,D97),IF(C97="Avion",IF(E97&lt;500,Références!C$12*E97,IF(E97&lt;1600,Références!C$13*E97,IF(E97&lt;3600,Références!C$14*E97,IF(E97&gt;=3600,Références!C$15*E97)))),VLOOKUP(C97,Références!B$3:C$9,2)*E97)))</f>
        <v/>
      </c>
    </row>
    <row r="98" spans="2:6" ht="26.25" customHeight="1" x14ac:dyDescent="0.15">
      <c r="B98" s="13">
        <v>88</v>
      </c>
      <c r="C98" s="18"/>
      <c r="D98" s="18"/>
      <c r="E98" s="18"/>
      <c r="F98" s="14" t="str">
        <f>IF(E98="","",IF(C98="Automobile",Références!C$4*E98/IF(D98="",1,D98),IF(C98="Avion",IF(E98&lt;500,Références!C$12*E98,IF(E98&lt;1600,Références!C$13*E98,IF(E98&lt;3600,Références!C$14*E98,IF(E98&gt;=3600,Références!C$15*E98)))),VLOOKUP(C98,Références!B$3:C$9,2)*E98)))</f>
        <v/>
      </c>
    </row>
    <row r="99" spans="2:6" ht="26.25" customHeight="1" x14ac:dyDescent="0.15">
      <c r="B99" s="13">
        <v>89</v>
      </c>
      <c r="C99" s="18"/>
      <c r="D99" s="18"/>
      <c r="E99" s="18"/>
      <c r="F99" s="14" t="str">
        <f>IF(E99="","",IF(C99="Automobile",Références!C$4*E99/IF(D99="",1,D99),IF(C99="Avion",IF(E99&lt;500,Références!C$12*E99,IF(E99&lt;1600,Références!C$13*E99,IF(E99&lt;3600,Références!C$14*E99,IF(E99&gt;=3600,Références!C$15*E99)))),VLOOKUP(C99,Références!B$3:C$9,2)*E99)))</f>
        <v/>
      </c>
    </row>
    <row r="100" spans="2:6" ht="26.25" customHeight="1" x14ac:dyDescent="0.15">
      <c r="B100" s="13">
        <v>90</v>
      </c>
      <c r="C100" s="18"/>
      <c r="D100" s="18"/>
      <c r="E100" s="18"/>
      <c r="F100" s="14" t="str">
        <f>IF(E100="","",IF(C100="Automobile",Références!C$4*E100/IF(D100="",1,D100),IF(C100="Avion",IF(E100&lt;500,Références!C$12*E100,IF(E100&lt;1600,Références!C$13*E100,IF(E100&lt;3600,Références!C$14*E100,IF(E100&gt;=3600,Références!C$15*E100)))),VLOOKUP(C100,Références!B$3:C$9,2)*E100)))</f>
        <v/>
      </c>
    </row>
    <row r="101" spans="2:6" ht="26.25" customHeight="1" x14ac:dyDescent="0.15">
      <c r="B101" s="13">
        <v>91</v>
      </c>
      <c r="C101" s="18"/>
      <c r="D101" s="18"/>
      <c r="E101" s="18"/>
      <c r="F101" s="14" t="str">
        <f>IF(E101="","",IF(C101="Automobile",Références!C$4*E101/IF(D101="",1,D101),IF(C101="Avion",IF(E101&lt;500,Références!C$12*E101,IF(E101&lt;1600,Références!C$13*E101,IF(E101&lt;3600,Références!C$14*E101,IF(E101&gt;=3600,Références!C$15*E101)))),VLOOKUP(C101,Références!B$3:C$9,2)*E101)))</f>
        <v/>
      </c>
    </row>
    <row r="102" spans="2:6" ht="26.25" customHeight="1" x14ac:dyDescent="0.15">
      <c r="B102" s="13">
        <v>92</v>
      </c>
      <c r="C102" s="18"/>
      <c r="D102" s="18"/>
      <c r="E102" s="18"/>
      <c r="F102" s="14" t="str">
        <f>IF(E102="","",IF(C102="Automobile",Références!C$4*E102/IF(D102="",1,D102),IF(C102="Avion",IF(E102&lt;500,Références!C$12*E102,IF(E102&lt;1600,Références!C$13*E102,IF(E102&lt;3600,Références!C$14*E102,IF(E102&gt;=3600,Références!C$15*E102)))),VLOOKUP(C102,Références!B$3:C$9,2)*E102)))</f>
        <v/>
      </c>
    </row>
    <row r="103" spans="2:6" ht="26.25" customHeight="1" x14ac:dyDescent="0.15">
      <c r="B103" s="13">
        <v>93</v>
      </c>
      <c r="C103" s="18"/>
      <c r="D103" s="18"/>
      <c r="E103" s="18"/>
      <c r="F103" s="14" t="str">
        <f>IF(E103="","",IF(C103="Automobile",Références!C$4*E103/IF(D103="",1,D103),IF(C103="Avion",IF(E103&lt;500,Références!C$12*E103,IF(E103&lt;1600,Références!C$13*E103,IF(E103&lt;3600,Références!C$14*E103,IF(E103&gt;=3600,Références!C$15*E103)))),VLOOKUP(C103,Références!B$3:C$9,2)*E103)))</f>
        <v/>
      </c>
    </row>
    <row r="104" spans="2:6" ht="26.25" customHeight="1" x14ac:dyDescent="0.15">
      <c r="B104" s="13">
        <v>94</v>
      </c>
      <c r="C104" s="18"/>
      <c r="D104" s="18"/>
      <c r="E104" s="18"/>
      <c r="F104" s="14" t="str">
        <f>IF(E104="","",IF(C104="Automobile",Références!C$4*E104/IF(D104="",1,D104),IF(C104="Avion",IF(E104&lt;500,Références!C$12*E104,IF(E104&lt;1600,Références!C$13*E104,IF(E104&lt;3600,Références!C$14*E104,IF(E104&gt;=3600,Références!C$15*E104)))),VLOOKUP(C104,Références!B$3:C$9,2)*E104)))</f>
        <v/>
      </c>
    </row>
    <row r="105" spans="2:6" ht="26.25" customHeight="1" x14ac:dyDescent="0.15">
      <c r="B105" s="13">
        <v>95</v>
      </c>
      <c r="C105" s="18"/>
      <c r="D105" s="18"/>
      <c r="E105" s="18"/>
      <c r="F105" s="14" t="str">
        <f>IF(E105="","",IF(C105="Automobile",Références!C$4*E105/IF(D105="",1,D105),IF(C105="Avion",IF(E105&lt;500,Références!C$12*E105,IF(E105&lt;1600,Références!C$13*E105,IF(E105&lt;3600,Références!C$14*E105,IF(E105&gt;=3600,Références!C$15*E105)))),VLOOKUP(C105,Références!B$3:C$9,2)*E105)))</f>
        <v/>
      </c>
    </row>
    <row r="106" spans="2:6" ht="26.25" customHeight="1" x14ac:dyDescent="0.15">
      <c r="B106" s="13">
        <v>96</v>
      </c>
      <c r="C106" s="18"/>
      <c r="D106" s="18"/>
      <c r="E106" s="18"/>
      <c r="F106" s="14" t="str">
        <f>IF(E106="","",IF(C106="Automobile",Références!C$4*E106/IF(D106="",1,D106),IF(C106="Avion",IF(E106&lt;500,Références!C$12*E106,IF(E106&lt;1600,Références!C$13*E106,IF(E106&lt;3600,Références!C$14*E106,IF(E106&gt;=3600,Références!C$15*E106)))),VLOOKUP(C106,Références!B$3:C$9,2)*E106)))</f>
        <v/>
      </c>
    </row>
    <row r="107" spans="2:6" ht="26.25" customHeight="1" x14ac:dyDescent="0.15">
      <c r="B107" s="13">
        <v>97</v>
      </c>
      <c r="C107" s="18"/>
      <c r="D107" s="18"/>
      <c r="E107" s="18"/>
      <c r="F107" s="14" t="str">
        <f>IF(E107="","",IF(C107="Automobile",Références!C$4*E107/IF(D107="",1,D107),IF(C107="Avion",IF(E107&lt;500,Références!C$12*E107,IF(E107&lt;1600,Références!C$13*E107,IF(E107&lt;3600,Références!C$14*E107,IF(E107&gt;=3600,Références!C$15*E107)))),VLOOKUP(C107,Références!B$3:C$9,2)*E107)))</f>
        <v/>
      </c>
    </row>
    <row r="108" spans="2:6" ht="26.25" customHeight="1" x14ac:dyDescent="0.15">
      <c r="B108" s="13">
        <v>98</v>
      </c>
      <c r="C108" s="18"/>
      <c r="D108" s="18"/>
      <c r="E108" s="18"/>
      <c r="F108" s="14" t="str">
        <f>IF(E108="","",IF(C108="Automobile",Références!C$4*E108/IF(D108="",1,D108),IF(C108="Avion",IF(E108&lt;500,Références!C$12*E108,IF(E108&lt;1600,Références!C$13*E108,IF(E108&lt;3600,Références!C$14*E108,IF(E108&gt;=3600,Références!C$15*E108)))),VLOOKUP(C108,Références!B$3:C$9,2)*E108)))</f>
        <v/>
      </c>
    </row>
    <row r="109" spans="2:6" ht="26.25" customHeight="1" x14ac:dyDescent="0.15">
      <c r="B109" s="13">
        <v>99</v>
      </c>
      <c r="C109" s="18"/>
      <c r="D109" s="18"/>
      <c r="E109" s="18"/>
      <c r="F109" s="14" t="str">
        <f>IF(E109="","",IF(C109="Automobile",Références!C$4*E109/IF(D109="",1,D109),IF(C109="Avion",IF(E109&lt;500,Références!C$12*E109,IF(E109&lt;1600,Références!C$13*E109,IF(E109&lt;3600,Références!C$14*E109,IF(E109&gt;=3600,Références!C$15*E109)))),VLOOKUP(C109,Références!B$3:C$9,2)*E109)))</f>
        <v/>
      </c>
    </row>
    <row r="110" spans="2:6" ht="26.25" customHeight="1" x14ac:dyDescent="0.15">
      <c r="B110" s="13">
        <v>100</v>
      </c>
      <c r="C110" s="18"/>
      <c r="D110" s="18"/>
      <c r="E110" s="18"/>
      <c r="F110" s="14" t="str">
        <f>IF(E110="","",IF(C110="Automobile",Références!C$4*E110/IF(D110="",1,D110),IF(C110="Avion",IF(E110&lt;500,Références!C$12*E110,IF(E110&lt;1600,Références!C$13*E110,IF(E110&lt;3600,Références!C$14*E110,IF(E110&gt;=3600,Références!C$15*E110)))),VLOOKUP(C110,Références!B$3:C$9,2)*E110)))</f>
        <v/>
      </c>
    </row>
    <row r="111" spans="2:6" ht="26.25" customHeight="1" x14ac:dyDescent="0.15">
      <c r="B111" s="13">
        <v>101</v>
      </c>
      <c r="C111" s="18"/>
      <c r="D111" s="18"/>
      <c r="E111" s="18"/>
      <c r="F111" s="14" t="str">
        <f>IF(E111="","",IF(C111="Automobile",Références!C$4*E111/IF(D111="",1,D111),IF(C111="Avion",IF(E111&lt;500,Références!C$12*E111,IF(E111&lt;1600,Références!C$13*E111,IF(E111&lt;3600,Références!C$14*E111,IF(E111&gt;=3600,Références!C$15*E111)))),VLOOKUP(C111,Références!B$3:C$9,2)*E111)))</f>
        <v/>
      </c>
    </row>
    <row r="112" spans="2:6" ht="26.25" customHeight="1" x14ac:dyDescent="0.15">
      <c r="B112" s="13">
        <v>102</v>
      </c>
      <c r="C112" s="18"/>
      <c r="D112" s="18"/>
      <c r="E112" s="18"/>
      <c r="F112" s="14" t="str">
        <f>IF(E112="","",IF(C112="Automobile",Références!C$4*E112/IF(D112="",1,D112),IF(C112="Avion",IF(E112&lt;500,Références!C$12*E112,IF(E112&lt;1600,Références!C$13*E112,IF(E112&lt;3600,Références!C$14*E112,IF(E112&gt;=3600,Références!C$15*E112)))),VLOOKUP(C112,Références!B$3:C$9,2)*E112)))</f>
        <v/>
      </c>
    </row>
    <row r="113" spans="2:6" ht="26.25" customHeight="1" x14ac:dyDescent="0.15">
      <c r="B113" s="13">
        <v>103</v>
      </c>
      <c r="C113" s="18"/>
      <c r="D113" s="18"/>
      <c r="E113" s="18"/>
      <c r="F113" s="14" t="str">
        <f>IF(E113="","",IF(C113="Automobile",Références!C$4*E113/IF(D113="",1,D113),IF(C113="Avion",IF(E113&lt;500,Références!C$12*E113,IF(E113&lt;1600,Références!C$13*E113,IF(E113&lt;3600,Références!C$14*E113,IF(E113&gt;=3600,Références!C$15*E113)))),VLOOKUP(C113,Références!B$3:C$9,2)*E113)))</f>
        <v/>
      </c>
    </row>
    <row r="114" spans="2:6" ht="26.25" customHeight="1" x14ac:dyDescent="0.15">
      <c r="B114" s="13">
        <v>104</v>
      </c>
      <c r="C114" s="18"/>
      <c r="D114" s="18"/>
      <c r="E114" s="18"/>
      <c r="F114" s="14" t="str">
        <f>IF(E114="","",IF(C114="Automobile",Références!C$4*E114/IF(D114="",1,D114),IF(C114="Avion",IF(E114&lt;500,Références!C$12*E114,IF(E114&lt;1600,Références!C$13*E114,IF(E114&lt;3600,Références!C$14*E114,IF(E114&gt;=3600,Références!C$15*E114)))),VLOOKUP(C114,Références!B$3:C$9,2)*E114)))</f>
        <v/>
      </c>
    </row>
    <row r="115" spans="2:6" ht="26.25" customHeight="1" x14ac:dyDescent="0.15">
      <c r="B115" s="13">
        <v>105</v>
      </c>
      <c r="C115" s="18"/>
      <c r="D115" s="18"/>
      <c r="E115" s="18"/>
      <c r="F115" s="14" t="str">
        <f>IF(E115="","",IF(C115="Automobile",Références!C$4*E115/IF(D115="",1,D115),IF(C115="Avion",IF(E115&lt;500,Références!C$12*E115,IF(E115&lt;1600,Références!C$13*E115,IF(E115&lt;3600,Références!C$14*E115,IF(E115&gt;=3600,Références!C$15*E115)))),VLOOKUP(C115,Références!B$3:C$9,2)*E115)))</f>
        <v/>
      </c>
    </row>
    <row r="116" spans="2:6" ht="26.25" customHeight="1" x14ac:dyDescent="0.15">
      <c r="B116" s="13">
        <v>106</v>
      </c>
      <c r="C116" s="18"/>
      <c r="D116" s="18"/>
      <c r="E116" s="18"/>
      <c r="F116" s="14" t="str">
        <f>IF(E116="","",IF(C116="Automobile",Références!C$4*E116/IF(D116="",1,D116),IF(C116="Avion",IF(E116&lt;500,Références!C$12*E116,IF(E116&lt;1600,Références!C$13*E116,IF(E116&lt;3600,Références!C$14*E116,IF(E116&gt;=3600,Références!C$15*E116)))),VLOOKUP(C116,Références!B$3:C$9,2)*E116)))</f>
        <v/>
      </c>
    </row>
    <row r="117" spans="2:6" ht="26.25" customHeight="1" x14ac:dyDescent="0.15">
      <c r="B117" s="13">
        <v>107</v>
      </c>
      <c r="C117" s="18"/>
      <c r="D117" s="18"/>
      <c r="E117" s="18"/>
      <c r="F117" s="14" t="str">
        <f>IF(E117="","",IF(C117="Automobile",Références!C$4*E117/IF(D117="",1,D117),IF(C117="Avion",IF(E117&lt;500,Références!C$12*E117,IF(E117&lt;1600,Références!C$13*E117,IF(E117&lt;3600,Références!C$14*E117,IF(E117&gt;=3600,Références!C$15*E117)))),VLOOKUP(C117,Références!B$3:C$9,2)*E117)))</f>
        <v/>
      </c>
    </row>
    <row r="118" spans="2:6" ht="26.25" customHeight="1" x14ac:dyDescent="0.15">
      <c r="B118" s="13">
        <v>108</v>
      </c>
      <c r="C118" s="18"/>
      <c r="D118" s="18"/>
      <c r="E118" s="18"/>
      <c r="F118" s="14" t="str">
        <f>IF(E118="","",IF(C118="Automobile",Références!C$4*E118/IF(D118="",1,D118),IF(C118="Avion",IF(E118&lt;500,Références!C$12*E118,IF(E118&lt;1600,Références!C$13*E118,IF(E118&lt;3600,Références!C$14*E118,IF(E118&gt;=3600,Références!C$15*E118)))),VLOOKUP(C118,Références!B$3:C$9,2)*E118)))</f>
        <v/>
      </c>
    </row>
    <row r="119" spans="2:6" ht="26.25" customHeight="1" x14ac:dyDescent="0.15">
      <c r="B119" s="13">
        <v>109</v>
      </c>
      <c r="C119" s="18"/>
      <c r="D119" s="18"/>
      <c r="E119" s="18"/>
      <c r="F119" s="14" t="str">
        <f>IF(E119="","",IF(C119="Automobile",Références!C$4*E119/IF(D119="",1,D119),IF(C119="Avion",IF(E119&lt;500,Références!C$12*E119,IF(E119&lt;1600,Références!C$13*E119,IF(E119&lt;3600,Références!C$14*E119,IF(E119&gt;=3600,Références!C$15*E119)))),VLOOKUP(C119,Références!B$3:C$9,2)*E119)))</f>
        <v/>
      </c>
    </row>
    <row r="120" spans="2:6" ht="26.25" customHeight="1" x14ac:dyDescent="0.15">
      <c r="B120" s="13">
        <v>110</v>
      </c>
      <c r="C120" s="18"/>
      <c r="D120" s="18"/>
      <c r="E120" s="18"/>
      <c r="F120" s="14" t="str">
        <f>IF(E120="","",IF(C120="Automobile",Références!C$4*E120/IF(D120="",1,D120),IF(C120="Avion",IF(E120&lt;500,Références!C$12*E120,IF(E120&lt;1600,Références!C$13*E120,IF(E120&lt;3600,Références!C$14*E120,IF(E120&gt;=3600,Références!C$15*E120)))),VLOOKUP(C120,Références!B$3:C$9,2)*E120)))</f>
        <v/>
      </c>
    </row>
    <row r="121" spans="2:6" ht="26.25" customHeight="1" x14ac:dyDescent="0.15">
      <c r="B121" s="13">
        <v>111</v>
      </c>
      <c r="C121" s="18"/>
      <c r="D121" s="18"/>
      <c r="E121" s="18"/>
      <c r="F121" s="14" t="str">
        <f>IF(E121="","",IF(C121="Automobile",Références!C$4*E121/IF(D121="",1,D121),IF(C121="Avion",IF(E121&lt;500,Références!C$12*E121,IF(E121&lt;1600,Références!C$13*E121,IF(E121&lt;3600,Références!C$14*E121,IF(E121&gt;=3600,Références!C$15*E121)))),VLOOKUP(C121,Références!B$3:C$9,2)*E121)))</f>
        <v/>
      </c>
    </row>
    <row r="122" spans="2:6" ht="26.25" customHeight="1" x14ac:dyDescent="0.15">
      <c r="B122" s="13">
        <v>112</v>
      </c>
      <c r="C122" s="18"/>
      <c r="D122" s="18"/>
      <c r="E122" s="18"/>
      <c r="F122" s="14" t="str">
        <f>IF(E122="","",IF(C122="Automobile",Références!C$4*E122/IF(D122="",1,D122),IF(C122="Avion",IF(E122&lt;500,Références!C$12*E122,IF(E122&lt;1600,Références!C$13*E122,IF(E122&lt;3600,Références!C$14*E122,IF(E122&gt;=3600,Références!C$15*E122)))),VLOOKUP(C122,Références!B$3:C$9,2)*E122)))</f>
        <v/>
      </c>
    </row>
    <row r="123" spans="2:6" ht="26.25" customHeight="1" x14ac:dyDescent="0.15">
      <c r="B123" s="13">
        <v>113</v>
      </c>
      <c r="C123" s="18"/>
      <c r="D123" s="18"/>
      <c r="E123" s="18"/>
      <c r="F123" s="14" t="str">
        <f>IF(E123="","",IF(C123="Automobile",Références!C$4*E123/IF(D123="",1,D123),IF(C123="Avion",IF(E123&lt;500,Références!C$12*E123,IF(E123&lt;1600,Références!C$13*E123,IF(E123&lt;3600,Références!C$14*E123,IF(E123&gt;=3600,Références!C$15*E123)))),VLOOKUP(C123,Références!B$3:C$9,2)*E123)))</f>
        <v/>
      </c>
    </row>
    <row r="124" spans="2:6" ht="26.25" customHeight="1" x14ac:dyDescent="0.15">
      <c r="B124" s="13">
        <v>114</v>
      </c>
      <c r="C124" s="18"/>
      <c r="D124" s="18"/>
      <c r="E124" s="18"/>
      <c r="F124" s="14" t="str">
        <f>IF(E124="","",IF(C124="Automobile",Références!C$4*E124/IF(D124="",1,D124),IF(C124="Avion",IF(E124&lt;500,Références!C$12*E124,IF(E124&lt;1600,Références!C$13*E124,IF(E124&lt;3600,Références!C$14*E124,IF(E124&gt;=3600,Références!C$15*E124)))),VLOOKUP(C124,Références!B$3:C$9,2)*E124)))</f>
        <v/>
      </c>
    </row>
    <row r="125" spans="2:6" ht="26.25" customHeight="1" x14ac:dyDescent="0.15">
      <c r="B125" s="13">
        <v>115</v>
      </c>
      <c r="C125" s="18"/>
      <c r="D125" s="18"/>
      <c r="E125" s="18"/>
      <c r="F125" s="14" t="str">
        <f>IF(E125="","",IF(C125="Automobile",Références!C$4*E125/IF(D125="",1,D125),IF(C125="Avion",IF(E125&lt;500,Références!C$12*E125,IF(E125&lt;1600,Références!C$13*E125,IF(E125&lt;3600,Références!C$14*E125,IF(E125&gt;=3600,Références!C$15*E125)))),VLOOKUP(C125,Références!B$3:C$9,2)*E125)))</f>
        <v/>
      </c>
    </row>
    <row r="126" spans="2:6" ht="26.25" customHeight="1" x14ac:dyDescent="0.15">
      <c r="B126" s="13">
        <v>116</v>
      </c>
      <c r="C126" s="18"/>
      <c r="D126" s="18"/>
      <c r="E126" s="18"/>
      <c r="F126" s="14" t="str">
        <f>IF(E126="","",IF(C126="Automobile",Références!C$4*E126/IF(D126="",1,D126),IF(C126="Avion",IF(E126&lt;500,Références!C$12*E126,IF(E126&lt;1600,Références!C$13*E126,IF(E126&lt;3600,Références!C$14*E126,IF(E126&gt;=3600,Références!C$15*E126)))),VLOOKUP(C126,Références!B$3:C$9,2)*E126)))</f>
        <v/>
      </c>
    </row>
    <row r="127" spans="2:6" ht="26.25" customHeight="1" x14ac:dyDescent="0.15">
      <c r="B127" s="13">
        <v>117</v>
      </c>
      <c r="C127" s="18"/>
      <c r="D127" s="18"/>
      <c r="E127" s="18"/>
      <c r="F127" s="14" t="str">
        <f>IF(E127="","",IF(C127="Automobile",Références!C$4*E127/IF(D127="",1,D127),IF(C127="Avion",IF(E127&lt;500,Références!C$12*E127,IF(E127&lt;1600,Références!C$13*E127,IF(E127&lt;3600,Références!C$14*E127,IF(E127&gt;=3600,Références!C$15*E127)))),VLOOKUP(C127,Références!B$3:C$9,2)*E127)))</f>
        <v/>
      </c>
    </row>
    <row r="128" spans="2:6" ht="26.25" customHeight="1" x14ac:dyDescent="0.15">
      <c r="B128" s="13">
        <v>118</v>
      </c>
      <c r="C128" s="18"/>
      <c r="D128" s="18"/>
      <c r="E128" s="18"/>
      <c r="F128" s="14" t="str">
        <f>IF(E128="","",IF(C128="Automobile",Références!C$4*E128/IF(D128="",1,D128),IF(C128="Avion",IF(E128&lt;500,Références!C$12*E128,IF(E128&lt;1600,Références!C$13*E128,IF(E128&lt;3600,Références!C$14*E128,IF(E128&gt;=3600,Références!C$15*E128)))),VLOOKUP(C128,Références!B$3:C$9,2)*E128)))</f>
        <v/>
      </c>
    </row>
    <row r="129" spans="2:6" ht="26.25" customHeight="1" x14ac:dyDescent="0.15">
      <c r="B129" s="13">
        <v>119</v>
      </c>
      <c r="C129" s="18"/>
      <c r="D129" s="18"/>
      <c r="E129" s="18"/>
      <c r="F129" s="14" t="str">
        <f>IF(E129="","",IF(C129="Automobile",Références!C$4*E129/IF(D129="",1,D129),IF(C129="Avion",IF(E129&lt;500,Références!C$12*E129,IF(E129&lt;1600,Références!C$13*E129,IF(E129&lt;3600,Références!C$14*E129,IF(E129&gt;=3600,Références!C$15*E129)))),VLOOKUP(C129,Références!B$3:C$9,2)*E129)))</f>
        <v/>
      </c>
    </row>
    <row r="130" spans="2:6" ht="26.25" customHeight="1" x14ac:dyDescent="0.15">
      <c r="B130" s="13">
        <v>120</v>
      </c>
      <c r="C130" s="18"/>
      <c r="D130" s="18"/>
      <c r="E130" s="18"/>
      <c r="F130" s="14" t="str">
        <f>IF(E130="","",IF(C130="Automobile",Références!C$4*E130/IF(D130="",1,D130),IF(C130="Avion",IF(E130&lt;500,Références!C$12*E130,IF(E130&lt;1600,Références!C$13*E130,IF(E130&lt;3600,Références!C$14*E130,IF(E130&gt;=3600,Références!C$15*E130)))),VLOOKUP(C130,Références!B$3:C$9,2)*E130)))</f>
        <v/>
      </c>
    </row>
    <row r="131" spans="2:6" ht="26.25" customHeight="1" x14ac:dyDescent="0.15">
      <c r="B131" s="13">
        <v>121</v>
      </c>
      <c r="C131" s="18"/>
      <c r="D131" s="18"/>
      <c r="E131" s="18"/>
      <c r="F131" s="14" t="str">
        <f>IF(E131="","",IF(C131="Automobile",Références!C$4*E131/IF(D131="",1,D131),IF(C131="Avion",IF(E131&lt;500,Références!C$12*E131,IF(E131&lt;1600,Références!C$13*E131,IF(E131&lt;3600,Références!C$14*E131,IF(E131&gt;=3600,Références!C$15*E131)))),VLOOKUP(C131,Références!B$3:C$9,2)*E131)))</f>
        <v/>
      </c>
    </row>
    <row r="132" spans="2:6" ht="26.25" customHeight="1" x14ac:dyDescent="0.15">
      <c r="B132" s="13">
        <v>122</v>
      </c>
      <c r="C132" s="18"/>
      <c r="D132" s="18"/>
      <c r="E132" s="18"/>
      <c r="F132" s="14" t="str">
        <f>IF(E132="","",IF(C132="Automobile",Références!C$4*E132/IF(D132="",1,D132),IF(C132="Avion",IF(E132&lt;500,Références!C$12*E132,IF(E132&lt;1600,Références!C$13*E132,IF(E132&lt;3600,Références!C$14*E132,IF(E132&gt;=3600,Références!C$15*E132)))),VLOOKUP(C132,Références!B$3:C$9,2)*E132)))</f>
        <v/>
      </c>
    </row>
    <row r="133" spans="2:6" ht="26.25" customHeight="1" x14ac:dyDescent="0.15">
      <c r="B133" s="13">
        <v>123</v>
      </c>
      <c r="C133" s="18"/>
      <c r="D133" s="18"/>
      <c r="E133" s="18"/>
      <c r="F133" s="14" t="str">
        <f>IF(E133="","",IF(C133="Automobile",Références!C$4*E133/IF(D133="",1,D133),IF(C133="Avion",IF(E133&lt;500,Références!C$12*E133,IF(E133&lt;1600,Références!C$13*E133,IF(E133&lt;3600,Références!C$14*E133,IF(E133&gt;=3600,Références!C$15*E133)))),VLOOKUP(C133,Références!B$3:C$9,2)*E133)))</f>
        <v/>
      </c>
    </row>
    <row r="134" spans="2:6" ht="26.25" customHeight="1" x14ac:dyDescent="0.15">
      <c r="B134" s="13">
        <v>124</v>
      </c>
      <c r="C134" s="18"/>
      <c r="D134" s="18"/>
      <c r="E134" s="18"/>
      <c r="F134" s="14" t="str">
        <f>IF(E134="","",IF(C134="Automobile",Références!C$4*E134/IF(D134="",1,D134),IF(C134="Avion",IF(E134&lt;500,Références!C$12*E134,IF(E134&lt;1600,Références!C$13*E134,IF(E134&lt;3600,Références!C$14*E134,IF(E134&gt;=3600,Références!C$15*E134)))),VLOOKUP(C134,Références!B$3:C$9,2)*E134)))</f>
        <v/>
      </c>
    </row>
    <row r="135" spans="2:6" ht="26.25" customHeight="1" x14ac:dyDescent="0.15">
      <c r="B135" s="13">
        <v>125</v>
      </c>
      <c r="C135" s="18"/>
      <c r="D135" s="18"/>
      <c r="E135" s="18"/>
      <c r="F135" s="14" t="str">
        <f>IF(E135="","",IF(C135="Automobile",Références!C$4*E135/IF(D135="",1,D135),IF(C135="Avion",IF(E135&lt;500,Références!C$12*E135,IF(E135&lt;1600,Références!C$13*E135,IF(E135&lt;3600,Références!C$14*E135,IF(E135&gt;=3600,Références!C$15*E135)))),VLOOKUP(C135,Références!B$3:C$9,2)*E135)))</f>
        <v/>
      </c>
    </row>
    <row r="136" spans="2:6" ht="26.25" customHeight="1" x14ac:dyDescent="0.15">
      <c r="B136" s="13">
        <v>126</v>
      </c>
      <c r="C136" s="18"/>
      <c r="D136" s="18"/>
      <c r="E136" s="18"/>
      <c r="F136" s="14" t="str">
        <f>IF(E136="","",IF(C136="Automobile",Références!C$4*E136/IF(D136="",1,D136),IF(C136="Avion",IF(E136&lt;500,Références!C$12*E136,IF(E136&lt;1600,Références!C$13*E136,IF(E136&lt;3600,Références!C$14*E136,IF(E136&gt;=3600,Références!C$15*E136)))),VLOOKUP(C136,Références!B$3:C$9,2)*E136)))</f>
        <v/>
      </c>
    </row>
    <row r="137" spans="2:6" ht="26.25" customHeight="1" x14ac:dyDescent="0.15">
      <c r="B137" s="13">
        <v>127</v>
      </c>
      <c r="C137" s="18"/>
      <c r="D137" s="18"/>
      <c r="E137" s="18"/>
      <c r="F137" s="14" t="str">
        <f>IF(E137="","",IF(C137="Automobile",Références!C$4*E137/IF(D137="",1,D137),IF(C137="Avion",IF(E137&lt;500,Références!C$12*E137,IF(E137&lt;1600,Références!C$13*E137,IF(E137&lt;3600,Références!C$14*E137,IF(E137&gt;=3600,Références!C$15*E137)))),VLOOKUP(C137,Références!B$3:C$9,2)*E137)))</f>
        <v/>
      </c>
    </row>
    <row r="138" spans="2:6" ht="26.25" customHeight="1" x14ac:dyDescent="0.15">
      <c r="B138" s="13">
        <v>128</v>
      </c>
      <c r="C138" s="18"/>
      <c r="D138" s="18"/>
      <c r="E138" s="18"/>
      <c r="F138" s="14" t="str">
        <f>IF(E138="","",IF(C138="Automobile",Références!C$4*E138/IF(D138="",1,D138),IF(C138="Avion",IF(E138&lt;500,Références!C$12*E138,IF(E138&lt;1600,Références!C$13*E138,IF(E138&lt;3600,Références!C$14*E138,IF(E138&gt;=3600,Références!C$15*E138)))),VLOOKUP(C138,Références!B$3:C$9,2)*E138)))</f>
        <v/>
      </c>
    </row>
    <row r="139" spans="2:6" ht="26.25" customHeight="1" x14ac:dyDescent="0.15">
      <c r="B139" s="13">
        <v>129</v>
      </c>
      <c r="C139" s="18"/>
      <c r="D139" s="18"/>
      <c r="E139" s="18"/>
      <c r="F139" s="14" t="str">
        <f>IF(E139="","",IF(C139="Automobile",Références!C$4*E139/IF(D139="",1,D139),IF(C139="Avion",IF(E139&lt;500,Références!C$12*E139,IF(E139&lt;1600,Références!C$13*E139,IF(E139&lt;3600,Références!C$14*E139,IF(E139&gt;=3600,Références!C$15*E139)))),VLOOKUP(C139,Références!B$3:C$9,2)*E139)))</f>
        <v/>
      </c>
    </row>
    <row r="140" spans="2:6" ht="26.25" customHeight="1" x14ac:dyDescent="0.15">
      <c r="B140" s="13">
        <v>130</v>
      </c>
      <c r="C140" s="18"/>
      <c r="D140" s="18"/>
      <c r="E140" s="18"/>
      <c r="F140" s="14" t="str">
        <f>IF(E140="","",IF(C140="Automobile",Références!C$4*E140/IF(D140="",1,D140),IF(C140="Avion",IF(E140&lt;500,Références!C$12*E140,IF(E140&lt;1600,Références!C$13*E140,IF(E140&lt;3600,Références!C$14*E140,IF(E140&gt;=3600,Références!C$15*E140)))),VLOOKUP(C140,Références!B$3:C$9,2)*E140)))</f>
        <v/>
      </c>
    </row>
    <row r="141" spans="2:6" ht="26.25" customHeight="1" x14ac:dyDescent="0.15">
      <c r="B141" s="13">
        <v>131</v>
      </c>
      <c r="C141" s="18"/>
      <c r="D141" s="18"/>
      <c r="E141" s="18"/>
      <c r="F141" s="14" t="str">
        <f>IF(E141="","",IF(C141="Automobile",Références!C$4*E141/IF(D141="",1,D141),IF(C141="Avion",IF(E141&lt;500,Références!C$12*E141,IF(E141&lt;1600,Références!C$13*E141,IF(E141&lt;3600,Références!C$14*E141,IF(E141&gt;=3600,Références!C$15*E141)))),VLOOKUP(C141,Références!B$3:C$9,2)*E141)))</f>
        <v/>
      </c>
    </row>
    <row r="142" spans="2:6" ht="26.25" customHeight="1" x14ac:dyDescent="0.15">
      <c r="B142" s="13">
        <v>132</v>
      </c>
      <c r="C142" s="18"/>
      <c r="D142" s="18"/>
      <c r="E142" s="18"/>
      <c r="F142" s="14" t="str">
        <f>IF(E142="","",IF(C142="Automobile",Références!C$4*E142/IF(D142="",1,D142),IF(C142="Avion",IF(E142&lt;500,Références!C$12*E142,IF(E142&lt;1600,Références!C$13*E142,IF(E142&lt;3600,Références!C$14*E142,IF(E142&gt;=3600,Références!C$15*E142)))),VLOOKUP(C142,Références!B$3:C$9,2)*E142)))</f>
        <v/>
      </c>
    </row>
    <row r="143" spans="2:6" ht="26.25" customHeight="1" x14ac:dyDescent="0.15">
      <c r="B143" s="13">
        <v>133</v>
      </c>
      <c r="C143" s="18"/>
      <c r="D143" s="18"/>
      <c r="E143" s="18"/>
      <c r="F143" s="14" t="str">
        <f>IF(E143="","",IF(C143="Automobile",Références!C$4*E143/IF(D143="",1,D143),IF(C143="Avion",IF(E143&lt;500,Références!C$12*E143,IF(E143&lt;1600,Références!C$13*E143,IF(E143&lt;3600,Références!C$14*E143,IF(E143&gt;=3600,Références!C$15*E143)))),VLOOKUP(C143,Références!B$3:C$9,2)*E143)))</f>
        <v/>
      </c>
    </row>
    <row r="144" spans="2:6" ht="26.25" customHeight="1" x14ac:dyDescent="0.15">
      <c r="B144" s="13">
        <v>134</v>
      </c>
      <c r="C144" s="18"/>
      <c r="D144" s="18"/>
      <c r="E144" s="18"/>
      <c r="F144" s="14" t="str">
        <f>IF(E144="","",IF(C144="Automobile",Références!C$4*E144/IF(D144="",1,D144),IF(C144="Avion",IF(E144&lt;500,Références!C$12*E144,IF(E144&lt;1600,Références!C$13*E144,IF(E144&lt;3600,Références!C$14*E144,IF(E144&gt;=3600,Références!C$15*E144)))),VLOOKUP(C144,Références!B$3:C$9,2)*E144)))</f>
        <v/>
      </c>
    </row>
    <row r="145" spans="2:6" ht="26.25" customHeight="1" x14ac:dyDescent="0.15">
      <c r="B145" s="13">
        <v>135</v>
      </c>
      <c r="C145" s="18"/>
      <c r="D145" s="18"/>
      <c r="E145" s="18"/>
      <c r="F145" s="14" t="str">
        <f>IF(E145="","",IF(C145="Automobile",Références!C$4*E145/IF(D145="",1,D145),IF(C145="Avion",IF(E145&lt;500,Références!C$12*E145,IF(E145&lt;1600,Références!C$13*E145,IF(E145&lt;3600,Références!C$14*E145,IF(E145&gt;=3600,Références!C$15*E145)))),VLOOKUP(C145,Références!B$3:C$9,2)*E145)))</f>
        <v/>
      </c>
    </row>
    <row r="146" spans="2:6" ht="26.25" customHeight="1" x14ac:dyDescent="0.15">
      <c r="B146" s="13">
        <v>136</v>
      </c>
      <c r="C146" s="18"/>
      <c r="D146" s="18"/>
      <c r="E146" s="18"/>
      <c r="F146" s="14" t="str">
        <f>IF(E146="","",IF(C146="Automobile",Références!C$4*E146/IF(D146="",1,D146),IF(C146="Avion",IF(E146&lt;500,Références!C$12*E146,IF(E146&lt;1600,Références!C$13*E146,IF(E146&lt;3600,Références!C$14*E146,IF(E146&gt;=3600,Références!C$15*E146)))),VLOOKUP(C146,Références!B$3:C$9,2)*E146)))</f>
        <v/>
      </c>
    </row>
    <row r="147" spans="2:6" ht="26.25" customHeight="1" x14ac:dyDescent="0.15">
      <c r="B147" s="13">
        <v>137</v>
      </c>
      <c r="C147" s="18"/>
      <c r="D147" s="18"/>
      <c r="E147" s="18"/>
      <c r="F147" s="14" t="str">
        <f>IF(E147="","",IF(C147="Automobile",Références!C$4*E147/IF(D147="",1,D147),IF(C147="Avion",IF(E147&lt;500,Références!C$12*E147,IF(E147&lt;1600,Références!C$13*E147,IF(E147&lt;3600,Références!C$14*E147,IF(E147&gt;=3600,Références!C$15*E147)))),VLOOKUP(C147,Références!B$3:C$9,2)*E147)))</f>
        <v/>
      </c>
    </row>
    <row r="148" spans="2:6" ht="26.25" customHeight="1" x14ac:dyDescent="0.15">
      <c r="B148" s="13">
        <v>138</v>
      </c>
      <c r="C148" s="18"/>
      <c r="D148" s="18"/>
      <c r="E148" s="18"/>
      <c r="F148" s="14" t="str">
        <f>IF(E148="","",IF(C148="Automobile",Références!C$4*E148/IF(D148="",1,D148),IF(C148="Avion",IF(E148&lt;500,Références!C$12*E148,IF(E148&lt;1600,Références!C$13*E148,IF(E148&lt;3600,Références!C$14*E148,IF(E148&gt;=3600,Références!C$15*E148)))),VLOOKUP(C148,Références!B$3:C$9,2)*E148)))</f>
        <v/>
      </c>
    </row>
    <row r="149" spans="2:6" ht="26.25" customHeight="1" x14ac:dyDescent="0.15">
      <c r="B149" s="13">
        <v>139</v>
      </c>
      <c r="C149" s="18"/>
      <c r="D149" s="18"/>
      <c r="E149" s="18"/>
      <c r="F149" s="14" t="str">
        <f>IF(E149="","",IF(C149="Automobile",Références!C$4*E149/IF(D149="",1,D149),IF(C149="Avion",IF(E149&lt;500,Références!C$12*E149,IF(E149&lt;1600,Références!C$13*E149,IF(E149&lt;3600,Références!C$14*E149,IF(E149&gt;=3600,Références!C$15*E149)))),VLOOKUP(C149,Références!B$3:C$9,2)*E149)))</f>
        <v/>
      </c>
    </row>
    <row r="150" spans="2:6" ht="26.25" customHeight="1" x14ac:dyDescent="0.15">
      <c r="B150" s="13">
        <v>140</v>
      </c>
      <c r="C150" s="18"/>
      <c r="D150" s="18"/>
      <c r="E150" s="18"/>
      <c r="F150" s="14" t="str">
        <f>IF(E150="","",IF(C150="Automobile",Références!C$4*E150/IF(D150="",1,D150),IF(C150="Avion",IF(E150&lt;500,Références!C$12*E150,IF(E150&lt;1600,Références!C$13*E150,IF(E150&lt;3600,Références!C$14*E150,IF(E150&gt;=3600,Références!C$15*E150)))),VLOOKUP(C150,Références!B$3:C$9,2)*E150)))</f>
        <v/>
      </c>
    </row>
    <row r="151" spans="2:6" ht="26.25" customHeight="1" x14ac:dyDescent="0.15">
      <c r="B151" s="13">
        <v>141</v>
      </c>
      <c r="C151" s="18"/>
      <c r="D151" s="18"/>
      <c r="E151" s="18"/>
      <c r="F151" s="14" t="str">
        <f>IF(E151="","",IF(C151="Automobile",Références!C$4*E151/IF(D151="",1,D151),IF(C151="Avion",IF(E151&lt;500,Références!C$12*E151,IF(E151&lt;1600,Références!C$13*E151,IF(E151&lt;3600,Références!C$14*E151,IF(E151&gt;=3600,Références!C$15*E151)))),VLOOKUP(C151,Références!B$3:C$9,2)*E151)))</f>
        <v/>
      </c>
    </row>
    <row r="152" spans="2:6" ht="26.25" customHeight="1" x14ac:dyDescent="0.15">
      <c r="B152" s="13">
        <v>142</v>
      </c>
      <c r="C152" s="18"/>
      <c r="D152" s="18"/>
      <c r="E152" s="18"/>
      <c r="F152" s="14" t="str">
        <f>IF(E152="","",IF(C152="Automobile",Références!C$4*E152/IF(D152="",1,D152),IF(C152="Avion",IF(E152&lt;500,Références!C$12*E152,IF(E152&lt;1600,Références!C$13*E152,IF(E152&lt;3600,Références!C$14*E152,IF(E152&gt;=3600,Références!C$15*E152)))),VLOOKUP(C152,Références!B$3:C$9,2)*E152)))</f>
        <v/>
      </c>
    </row>
    <row r="153" spans="2:6" ht="26.25" customHeight="1" x14ac:dyDescent="0.15">
      <c r="B153" s="13">
        <v>143</v>
      </c>
      <c r="C153" s="18"/>
      <c r="D153" s="18"/>
      <c r="E153" s="18"/>
      <c r="F153" s="14" t="str">
        <f>IF(E153="","",IF(C153="Automobile",Références!C$4*E153/IF(D153="",1,D153),IF(C153="Avion",IF(E153&lt;500,Références!C$12*E153,IF(E153&lt;1600,Références!C$13*E153,IF(E153&lt;3600,Références!C$14*E153,IF(E153&gt;=3600,Références!C$15*E153)))),VLOOKUP(C153,Références!B$3:C$9,2)*E153)))</f>
        <v/>
      </c>
    </row>
    <row r="154" spans="2:6" ht="26.25" customHeight="1" x14ac:dyDescent="0.15">
      <c r="B154" s="13">
        <v>144</v>
      </c>
      <c r="C154" s="18"/>
      <c r="D154" s="18"/>
      <c r="E154" s="18"/>
      <c r="F154" s="14" t="str">
        <f>IF(E154="","",IF(C154="Automobile",Références!C$4*E154/IF(D154="",1,D154),IF(C154="Avion",IF(E154&lt;500,Références!C$12*E154,IF(E154&lt;1600,Références!C$13*E154,IF(E154&lt;3600,Références!C$14*E154,IF(E154&gt;=3600,Références!C$15*E154)))),VLOOKUP(C154,Références!B$3:C$9,2)*E154)))</f>
        <v/>
      </c>
    </row>
    <row r="155" spans="2:6" ht="26.25" customHeight="1" x14ac:dyDescent="0.15">
      <c r="B155" s="13">
        <v>145</v>
      </c>
      <c r="C155" s="18"/>
      <c r="D155" s="18"/>
      <c r="E155" s="18"/>
      <c r="F155" s="14" t="str">
        <f>IF(E155="","",IF(C155="Automobile",Références!C$4*E155/IF(D155="",1,D155),IF(C155="Avion",IF(E155&lt;500,Références!C$12*E155,IF(E155&lt;1600,Références!C$13*E155,IF(E155&lt;3600,Références!C$14*E155,IF(E155&gt;=3600,Références!C$15*E155)))),VLOOKUP(C155,Références!B$3:C$9,2)*E155)))</f>
        <v/>
      </c>
    </row>
    <row r="156" spans="2:6" ht="26.25" customHeight="1" x14ac:dyDescent="0.15">
      <c r="B156" s="13">
        <v>146</v>
      </c>
      <c r="C156" s="18"/>
      <c r="D156" s="18"/>
      <c r="E156" s="18"/>
      <c r="F156" s="14" t="str">
        <f>IF(E156="","",IF(C156="Automobile",Références!C$4*E156/IF(D156="",1,D156),IF(C156="Avion",IF(E156&lt;500,Références!C$12*E156,IF(E156&lt;1600,Références!C$13*E156,IF(E156&lt;3600,Références!C$14*E156,IF(E156&gt;=3600,Références!C$15*E156)))),VLOOKUP(C156,Références!B$3:C$9,2)*E156)))</f>
        <v/>
      </c>
    </row>
    <row r="157" spans="2:6" ht="26.25" customHeight="1" x14ac:dyDescent="0.15">
      <c r="B157" s="13">
        <v>147</v>
      </c>
      <c r="C157" s="18"/>
      <c r="D157" s="18"/>
      <c r="E157" s="18"/>
      <c r="F157" s="14" t="str">
        <f>IF(E157="","",IF(C157="Automobile",Références!C$4*E157/IF(D157="",1,D157),IF(C157="Avion",IF(E157&lt;500,Références!C$12*E157,IF(E157&lt;1600,Références!C$13*E157,IF(E157&lt;3600,Références!C$14*E157,IF(E157&gt;=3600,Références!C$15*E157)))),VLOOKUP(C157,Références!B$3:C$9,2)*E157)))</f>
        <v/>
      </c>
    </row>
    <row r="158" spans="2:6" ht="26.25" customHeight="1" x14ac:dyDescent="0.15">
      <c r="B158" s="13">
        <v>148</v>
      </c>
      <c r="C158" s="18"/>
      <c r="D158" s="18"/>
      <c r="E158" s="18"/>
      <c r="F158" s="14" t="str">
        <f>IF(E158="","",IF(C158="Automobile",Références!C$4*E158/IF(D158="",1,D158),IF(C158="Avion",IF(E158&lt;500,Références!C$12*E158,IF(E158&lt;1600,Références!C$13*E158,IF(E158&lt;3600,Références!C$14*E158,IF(E158&gt;=3600,Références!C$15*E158)))),VLOOKUP(C158,Références!B$3:C$9,2)*E158)))</f>
        <v/>
      </c>
    </row>
    <row r="159" spans="2:6" ht="26.25" customHeight="1" x14ac:dyDescent="0.15">
      <c r="B159" s="13">
        <v>149</v>
      </c>
      <c r="C159" s="18"/>
      <c r="D159" s="18"/>
      <c r="E159" s="18"/>
      <c r="F159" s="14" t="str">
        <f>IF(E159="","",IF(C159="Automobile",Références!C$4*E159/IF(D159="",1,D159),IF(C159="Avion",IF(E159&lt;500,Références!C$12*E159,IF(E159&lt;1600,Références!C$13*E159,IF(E159&lt;3600,Références!C$14*E159,IF(E159&gt;=3600,Références!C$15*E159)))),VLOOKUP(C159,Références!B$3:C$9,2)*E159)))</f>
        <v/>
      </c>
    </row>
    <row r="160" spans="2:6" ht="26.25" customHeight="1" x14ac:dyDescent="0.15">
      <c r="B160" s="13">
        <v>150</v>
      </c>
      <c r="C160" s="18"/>
      <c r="D160" s="18"/>
      <c r="E160" s="18"/>
      <c r="F160" s="14" t="str">
        <f>IF(E160="","",IF(C160="Automobile",Références!C$4*E160/IF(D160="",1,D160),IF(C160="Avion",IF(E160&lt;500,Références!C$12*E160,IF(E160&lt;1600,Références!C$13*E160,IF(E160&lt;3600,Références!C$14*E160,IF(E160&gt;=3600,Références!C$15*E160)))),VLOOKUP(C160,Références!B$3:C$9,2)*E160)))</f>
        <v/>
      </c>
    </row>
    <row r="161" spans="2:6" ht="26.25" customHeight="1" x14ac:dyDescent="0.15">
      <c r="B161" s="13">
        <v>151</v>
      </c>
      <c r="C161" s="18"/>
      <c r="D161" s="18"/>
      <c r="E161" s="18"/>
      <c r="F161" s="14" t="str">
        <f>IF(E161="","",IF(C161="Automobile",Références!C$4*E161/IF(D161="",1,D161),IF(C161="Avion",IF(E161&lt;500,Références!C$12*E161,IF(E161&lt;1600,Références!C$13*E161,IF(E161&lt;3600,Références!C$14*E161,IF(E161&gt;=3600,Références!C$15*E161)))),VLOOKUP(C161,Références!B$3:C$9,2)*E161)))</f>
        <v/>
      </c>
    </row>
    <row r="162" spans="2:6" ht="26.25" customHeight="1" x14ac:dyDescent="0.15">
      <c r="B162" s="13">
        <v>152</v>
      </c>
      <c r="C162" s="18"/>
      <c r="D162" s="18"/>
      <c r="E162" s="18"/>
      <c r="F162" s="14" t="str">
        <f>IF(E162="","",IF(C162="Automobile",Références!C$4*E162/IF(D162="",1,D162),IF(C162="Avion",IF(E162&lt;500,Références!C$12*E162,IF(E162&lt;1600,Références!C$13*E162,IF(E162&lt;3600,Références!C$14*E162,IF(E162&gt;=3600,Références!C$15*E162)))),VLOOKUP(C162,Références!B$3:C$9,2)*E162)))</f>
        <v/>
      </c>
    </row>
    <row r="163" spans="2:6" ht="26.25" customHeight="1" x14ac:dyDescent="0.15">
      <c r="B163" s="13">
        <v>153</v>
      </c>
      <c r="C163" s="18"/>
      <c r="D163" s="18"/>
      <c r="E163" s="18"/>
      <c r="F163" s="14" t="str">
        <f>IF(E163="","",IF(C163="Automobile",Références!C$4*E163/IF(D163="",1,D163),IF(C163="Avion",IF(E163&lt;500,Références!C$12*E163,IF(E163&lt;1600,Références!C$13*E163,IF(E163&lt;3600,Références!C$14*E163,IF(E163&gt;=3600,Références!C$15*E163)))),VLOOKUP(C163,Références!B$3:C$9,2)*E163)))</f>
        <v/>
      </c>
    </row>
    <row r="164" spans="2:6" ht="26.25" customHeight="1" x14ac:dyDescent="0.15">
      <c r="B164" s="13">
        <v>154</v>
      </c>
      <c r="C164" s="18"/>
      <c r="D164" s="18"/>
      <c r="E164" s="18"/>
      <c r="F164" s="14" t="str">
        <f>IF(E164="","",IF(C164="Automobile",Références!C$4*E164/IF(D164="",1,D164),IF(C164="Avion",IF(E164&lt;500,Références!C$12*E164,IF(E164&lt;1600,Références!C$13*E164,IF(E164&lt;3600,Références!C$14*E164,IF(E164&gt;=3600,Références!C$15*E164)))),VLOOKUP(C164,Références!B$3:C$9,2)*E164)))</f>
        <v/>
      </c>
    </row>
    <row r="165" spans="2:6" ht="26.25" customHeight="1" x14ac:dyDescent="0.15">
      <c r="B165" s="13">
        <v>155</v>
      </c>
      <c r="C165" s="18"/>
      <c r="D165" s="18"/>
      <c r="E165" s="18"/>
      <c r="F165" s="14" t="str">
        <f>IF(E165="","",IF(C165="Automobile",Références!C$4*E165/IF(D165="",1,D165),IF(C165="Avion",IF(E165&lt;500,Références!C$12*E165,IF(E165&lt;1600,Références!C$13*E165,IF(E165&lt;3600,Références!C$14*E165,IF(E165&gt;=3600,Références!C$15*E165)))),VLOOKUP(C165,Références!B$3:C$9,2)*E165)))</f>
        <v/>
      </c>
    </row>
    <row r="166" spans="2:6" ht="26.25" customHeight="1" x14ac:dyDescent="0.15">
      <c r="B166" s="13">
        <v>156</v>
      </c>
      <c r="C166" s="18"/>
      <c r="D166" s="18"/>
      <c r="E166" s="18"/>
      <c r="F166" s="14" t="str">
        <f>IF(E166="","",IF(C166="Automobile",Références!C$4*E166/IF(D166="",1,D166),IF(C166="Avion",IF(E166&lt;500,Références!C$12*E166,IF(E166&lt;1600,Références!C$13*E166,IF(E166&lt;3600,Références!C$14*E166,IF(E166&gt;=3600,Références!C$15*E166)))),VLOOKUP(C166,Références!B$3:C$9,2)*E166)))</f>
        <v/>
      </c>
    </row>
    <row r="167" spans="2:6" ht="26.25" customHeight="1" x14ac:dyDescent="0.15">
      <c r="B167" s="13">
        <v>157</v>
      </c>
      <c r="C167" s="18"/>
      <c r="D167" s="18"/>
      <c r="E167" s="18"/>
      <c r="F167" s="14" t="str">
        <f>IF(E167="","",IF(C167="Automobile",Références!C$4*E167/IF(D167="",1,D167),IF(C167="Avion",IF(E167&lt;500,Références!C$12*E167,IF(E167&lt;1600,Références!C$13*E167,IF(E167&lt;3600,Références!C$14*E167,IF(E167&gt;=3600,Références!C$15*E167)))),VLOOKUP(C167,Références!B$3:C$9,2)*E167)))</f>
        <v/>
      </c>
    </row>
    <row r="168" spans="2:6" ht="26.25" customHeight="1" x14ac:dyDescent="0.15">
      <c r="B168" s="13">
        <v>158</v>
      </c>
      <c r="C168" s="18"/>
      <c r="D168" s="18"/>
      <c r="E168" s="18"/>
      <c r="F168" s="14" t="str">
        <f>IF(E168="","",IF(C168="Automobile",Références!C$4*E168/IF(D168="",1,D168),IF(C168="Avion",IF(E168&lt;500,Références!C$12*E168,IF(E168&lt;1600,Références!C$13*E168,IF(E168&lt;3600,Références!C$14*E168,IF(E168&gt;=3600,Références!C$15*E168)))),VLOOKUP(C168,Références!B$3:C$9,2)*E168)))</f>
        <v/>
      </c>
    </row>
    <row r="169" spans="2:6" ht="26.25" customHeight="1" x14ac:dyDescent="0.15">
      <c r="B169" s="13">
        <v>159</v>
      </c>
      <c r="C169" s="18"/>
      <c r="D169" s="18"/>
      <c r="E169" s="18"/>
      <c r="F169" s="14" t="str">
        <f>IF(E169="","",IF(C169="Automobile",Références!C$4*E169/IF(D169="",1,D169),IF(C169="Avion",IF(E169&lt;500,Références!C$12*E169,IF(E169&lt;1600,Références!C$13*E169,IF(E169&lt;3600,Références!C$14*E169,IF(E169&gt;=3600,Références!C$15*E169)))),VLOOKUP(C169,Références!B$3:C$9,2)*E169)))</f>
        <v/>
      </c>
    </row>
    <row r="170" spans="2:6" ht="26.25" customHeight="1" x14ac:dyDescent="0.15">
      <c r="B170" s="13">
        <v>160</v>
      </c>
      <c r="C170" s="18"/>
      <c r="D170" s="18"/>
      <c r="E170" s="18"/>
      <c r="F170" s="14" t="str">
        <f>IF(E170="","",IF(C170="Automobile",Références!C$4*E170/IF(D170="",1,D170),IF(C170="Avion",IF(E170&lt;500,Références!C$12*E170,IF(E170&lt;1600,Références!C$13*E170,IF(E170&lt;3600,Références!C$14*E170,IF(E170&gt;=3600,Références!C$15*E170)))),VLOOKUP(C170,Références!B$3:C$9,2)*E170)))</f>
        <v/>
      </c>
    </row>
    <row r="171" spans="2:6" ht="26.25" customHeight="1" x14ac:dyDescent="0.15">
      <c r="B171" s="13">
        <v>161</v>
      </c>
      <c r="C171" s="18"/>
      <c r="D171" s="18"/>
      <c r="E171" s="18"/>
      <c r="F171" s="14" t="str">
        <f>IF(E171="","",IF(C171="Automobile",Références!C$4*E171/IF(D171="",1,D171),IF(C171="Avion",IF(E171&lt;500,Références!C$12*E171,IF(E171&lt;1600,Références!C$13*E171,IF(E171&lt;3600,Références!C$14*E171,IF(E171&gt;=3600,Références!C$15*E171)))),VLOOKUP(C171,Références!B$3:C$9,2)*E171)))</f>
        <v/>
      </c>
    </row>
    <row r="172" spans="2:6" ht="26.25" customHeight="1" x14ac:dyDescent="0.15">
      <c r="B172" s="13">
        <v>162</v>
      </c>
      <c r="C172" s="18"/>
      <c r="D172" s="18"/>
      <c r="E172" s="18"/>
      <c r="F172" s="14" t="str">
        <f>IF(E172="","",IF(C172="Automobile",Références!C$4*E172/IF(D172="",1,D172),IF(C172="Avion",IF(E172&lt;500,Références!C$12*E172,IF(E172&lt;1600,Références!C$13*E172,IF(E172&lt;3600,Références!C$14*E172,IF(E172&gt;=3600,Références!C$15*E172)))),VLOOKUP(C172,Références!B$3:C$9,2)*E172)))</f>
        <v/>
      </c>
    </row>
    <row r="173" spans="2:6" ht="26.25" customHeight="1" x14ac:dyDescent="0.15">
      <c r="B173" s="13">
        <v>163</v>
      </c>
      <c r="C173" s="18"/>
      <c r="D173" s="18"/>
      <c r="E173" s="18"/>
      <c r="F173" s="14" t="str">
        <f>IF(E173="","",IF(C173="Automobile",Références!C$4*E173/IF(D173="",1,D173),IF(C173="Avion",IF(E173&lt;500,Références!C$12*E173,IF(E173&lt;1600,Références!C$13*E173,IF(E173&lt;3600,Références!C$14*E173,IF(E173&gt;=3600,Références!C$15*E173)))),VLOOKUP(C173,Références!B$3:C$9,2)*E173)))</f>
        <v/>
      </c>
    </row>
    <row r="174" spans="2:6" ht="26.25" customHeight="1" x14ac:dyDescent="0.15">
      <c r="B174" s="13">
        <v>164</v>
      </c>
      <c r="C174" s="18"/>
      <c r="D174" s="18"/>
      <c r="E174" s="18"/>
      <c r="F174" s="14" t="str">
        <f>IF(E174="","",IF(C174="Automobile",Références!C$4*E174/IF(D174="",1,D174),IF(C174="Avion",IF(E174&lt;500,Références!C$12*E174,IF(E174&lt;1600,Références!C$13*E174,IF(E174&lt;3600,Références!C$14*E174,IF(E174&gt;=3600,Références!C$15*E174)))),VLOOKUP(C174,Références!B$3:C$9,2)*E174)))</f>
        <v/>
      </c>
    </row>
    <row r="175" spans="2:6" ht="26.25" customHeight="1" x14ac:dyDescent="0.15">
      <c r="B175" s="13">
        <v>165</v>
      </c>
      <c r="C175" s="18"/>
      <c r="D175" s="18"/>
      <c r="E175" s="18"/>
      <c r="F175" s="14" t="str">
        <f>IF(E175="","",IF(C175="Automobile",Références!C$4*E175/IF(D175="",1,D175),IF(C175="Avion",IF(E175&lt;500,Références!C$12*E175,IF(E175&lt;1600,Références!C$13*E175,IF(E175&lt;3600,Références!C$14*E175,IF(E175&gt;=3600,Références!C$15*E175)))),VLOOKUP(C175,Références!B$3:C$9,2)*E175)))</f>
        <v/>
      </c>
    </row>
    <row r="176" spans="2:6" ht="26.25" customHeight="1" x14ac:dyDescent="0.15">
      <c r="B176" s="13">
        <v>166</v>
      </c>
      <c r="C176" s="18"/>
      <c r="D176" s="18"/>
      <c r="E176" s="18"/>
      <c r="F176" s="14" t="str">
        <f>IF(E176="","",IF(C176="Automobile",Références!C$4*E176/IF(D176="",1,D176),IF(C176="Avion",IF(E176&lt;500,Références!C$12*E176,IF(E176&lt;1600,Références!C$13*E176,IF(E176&lt;3600,Références!C$14*E176,IF(E176&gt;=3600,Références!C$15*E176)))),VLOOKUP(C176,Références!B$3:C$9,2)*E176)))</f>
        <v/>
      </c>
    </row>
    <row r="177" spans="2:6" ht="26.25" customHeight="1" x14ac:dyDescent="0.15">
      <c r="B177" s="13">
        <v>167</v>
      </c>
      <c r="C177" s="18"/>
      <c r="D177" s="18"/>
      <c r="E177" s="18"/>
      <c r="F177" s="14" t="str">
        <f>IF(E177="","",IF(C177="Automobile",Références!C$4*E177/IF(D177="",1,D177),IF(C177="Avion",IF(E177&lt;500,Références!C$12*E177,IF(E177&lt;1600,Références!C$13*E177,IF(E177&lt;3600,Références!C$14*E177,IF(E177&gt;=3600,Références!C$15*E177)))),VLOOKUP(C177,Références!B$3:C$9,2)*E177)))</f>
        <v/>
      </c>
    </row>
    <row r="178" spans="2:6" ht="26.25" customHeight="1" x14ac:dyDescent="0.15">
      <c r="B178" s="13">
        <v>168</v>
      </c>
      <c r="C178" s="18"/>
      <c r="D178" s="18"/>
      <c r="E178" s="18"/>
      <c r="F178" s="14" t="str">
        <f>IF(E178="","",IF(C178="Automobile",Références!C$4*E178/IF(D178="",1,D178),IF(C178="Avion",IF(E178&lt;500,Références!C$12*E178,IF(E178&lt;1600,Références!C$13*E178,IF(E178&lt;3600,Références!C$14*E178,IF(E178&gt;=3600,Références!C$15*E178)))),VLOOKUP(C178,Références!B$3:C$9,2)*E178)))</f>
        <v/>
      </c>
    </row>
    <row r="179" spans="2:6" ht="26.25" customHeight="1" x14ac:dyDescent="0.15">
      <c r="B179" s="13">
        <v>169</v>
      </c>
      <c r="C179" s="18"/>
      <c r="D179" s="18"/>
      <c r="E179" s="18"/>
      <c r="F179" s="14" t="str">
        <f>IF(E179="","",IF(C179="Automobile",Références!C$4*E179/IF(D179="",1,D179),IF(C179="Avion",IF(E179&lt;500,Références!C$12*E179,IF(E179&lt;1600,Références!C$13*E179,IF(E179&lt;3600,Références!C$14*E179,IF(E179&gt;=3600,Références!C$15*E179)))),VLOOKUP(C179,Références!B$3:C$9,2)*E179)))</f>
        <v/>
      </c>
    </row>
    <row r="180" spans="2:6" ht="26.25" customHeight="1" x14ac:dyDescent="0.15">
      <c r="B180" s="13">
        <v>170</v>
      </c>
      <c r="C180" s="18"/>
      <c r="D180" s="18"/>
      <c r="E180" s="18"/>
      <c r="F180" s="14" t="str">
        <f>IF(E180="","",IF(C180="Automobile",Références!C$4*E180/IF(D180="",1,D180),IF(C180="Avion",IF(E180&lt;500,Références!C$12*E180,IF(E180&lt;1600,Références!C$13*E180,IF(E180&lt;3600,Références!C$14*E180,IF(E180&gt;=3600,Références!C$15*E180)))),VLOOKUP(C180,Références!B$3:C$9,2)*E180)))</f>
        <v/>
      </c>
    </row>
    <row r="181" spans="2:6" ht="26.25" customHeight="1" x14ac:dyDescent="0.15">
      <c r="B181" s="13">
        <v>171</v>
      </c>
      <c r="C181" s="18"/>
      <c r="D181" s="18"/>
      <c r="E181" s="18"/>
      <c r="F181" s="14" t="str">
        <f>IF(E181="","",IF(C181="Automobile",Références!C$4*E181/IF(D181="",1,D181),IF(C181="Avion",IF(E181&lt;500,Références!C$12*E181,IF(E181&lt;1600,Références!C$13*E181,IF(E181&lt;3600,Références!C$14*E181,IF(E181&gt;=3600,Références!C$15*E181)))),VLOOKUP(C181,Références!B$3:C$9,2)*E181)))</f>
        <v/>
      </c>
    </row>
    <row r="182" spans="2:6" ht="26.25" customHeight="1" x14ac:dyDescent="0.15">
      <c r="B182" s="13">
        <v>172</v>
      </c>
      <c r="C182" s="18"/>
      <c r="D182" s="18"/>
      <c r="E182" s="18"/>
      <c r="F182" s="14" t="str">
        <f>IF(E182="","",IF(C182="Automobile",Références!C$4*E182/IF(D182="",1,D182),IF(C182="Avion",IF(E182&lt;500,Références!C$12*E182,IF(E182&lt;1600,Références!C$13*E182,IF(E182&lt;3600,Références!C$14*E182,IF(E182&gt;=3600,Références!C$15*E182)))),VLOOKUP(C182,Références!B$3:C$9,2)*E182)))</f>
        <v/>
      </c>
    </row>
    <row r="183" spans="2:6" ht="26.25" customHeight="1" x14ac:dyDescent="0.15">
      <c r="B183" s="13">
        <v>173</v>
      </c>
      <c r="C183" s="18"/>
      <c r="D183" s="18"/>
      <c r="E183" s="18"/>
      <c r="F183" s="14" t="str">
        <f>IF(E183="","",IF(C183="Automobile",Références!C$4*E183/IF(D183="",1,D183),IF(C183="Avion",IF(E183&lt;500,Références!C$12*E183,IF(E183&lt;1600,Références!C$13*E183,IF(E183&lt;3600,Références!C$14*E183,IF(E183&gt;=3600,Références!C$15*E183)))),VLOOKUP(C183,Références!B$3:C$9,2)*E183)))</f>
        <v/>
      </c>
    </row>
    <row r="184" spans="2:6" ht="26.25" customHeight="1" x14ac:dyDescent="0.15">
      <c r="B184" s="13">
        <v>174</v>
      </c>
      <c r="C184" s="18"/>
      <c r="D184" s="18"/>
      <c r="E184" s="18"/>
      <c r="F184" s="14" t="str">
        <f>IF(E184="","",IF(C184="Automobile",Références!C$4*E184/IF(D184="",1,D184),IF(C184="Avion",IF(E184&lt;500,Références!C$12*E184,IF(E184&lt;1600,Références!C$13*E184,IF(E184&lt;3600,Références!C$14*E184,IF(E184&gt;=3600,Références!C$15*E184)))),VLOOKUP(C184,Références!B$3:C$9,2)*E184)))</f>
        <v/>
      </c>
    </row>
    <row r="185" spans="2:6" ht="26.25" customHeight="1" x14ac:dyDescent="0.15">
      <c r="B185" s="13">
        <v>175</v>
      </c>
      <c r="C185" s="18"/>
      <c r="D185" s="18"/>
      <c r="E185" s="18"/>
      <c r="F185" s="14" t="str">
        <f>IF(E185="","",IF(C185="Automobile",Références!C$4*E185/IF(D185="",1,D185),IF(C185="Avion",IF(E185&lt;500,Références!C$12*E185,IF(E185&lt;1600,Références!C$13*E185,IF(E185&lt;3600,Références!C$14*E185,IF(E185&gt;=3600,Références!C$15*E185)))),VLOOKUP(C185,Références!B$3:C$9,2)*E185)))</f>
        <v/>
      </c>
    </row>
    <row r="186" spans="2:6" ht="26.25" customHeight="1" x14ac:dyDescent="0.15">
      <c r="B186" s="13">
        <v>176</v>
      </c>
      <c r="C186" s="18"/>
      <c r="D186" s="18"/>
      <c r="E186" s="18"/>
      <c r="F186" s="14" t="str">
        <f>IF(E186="","",IF(C186="Automobile",Références!C$4*E186/IF(D186="",1,D186),IF(C186="Avion",IF(E186&lt;500,Références!C$12*E186,IF(E186&lt;1600,Références!C$13*E186,IF(E186&lt;3600,Références!C$14*E186,IF(E186&gt;=3600,Références!C$15*E186)))),VLOOKUP(C186,Références!B$3:C$9,2)*E186)))</f>
        <v/>
      </c>
    </row>
    <row r="187" spans="2:6" ht="26.25" customHeight="1" x14ac:dyDescent="0.15">
      <c r="B187" s="13">
        <v>177</v>
      </c>
      <c r="C187" s="18"/>
      <c r="D187" s="18"/>
      <c r="E187" s="18"/>
      <c r="F187" s="14" t="str">
        <f>IF(E187="","",IF(C187="Automobile",Références!C$4*E187/IF(D187="",1,D187),IF(C187="Avion",IF(E187&lt;500,Références!C$12*E187,IF(E187&lt;1600,Références!C$13*E187,IF(E187&lt;3600,Références!C$14*E187,IF(E187&gt;=3600,Références!C$15*E187)))),VLOOKUP(C187,Références!B$3:C$9,2)*E187)))</f>
        <v/>
      </c>
    </row>
    <row r="188" spans="2:6" ht="26.25" customHeight="1" x14ac:dyDescent="0.15">
      <c r="B188" s="13">
        <v>178</v>
      </c>
      <c r="C188" s="18"/>
      <c r="D188" s="18"/>
      <c r="E188" s="18"/>
      <c r="F188" s="14" t="str">
        <f>IF(E188="","",IF(C188="Automobile",Références!C$4*E188/IF(D188="",1,D188),IF(C188="Avion",IF(E188&lt;500,Références!C$12*E188,IF(E188&lt;1600,Références!C$13*E188,IF(E188&lt;3600,Références!C$14*E188,IF(E188&gt;=3600,Références!C$15*E188)))),VLOOKUP(C188,Références!B$3:C$9,2)*E188)))</f>
        <v/>
      </c>
    </row>
    <row r="189" spans="2:6" ht="26.25" customHeight="1" x14ac:dyDescent="0.15">
      <c r="B189" s="13">
        <v>179</v>
      </c>
      <c r="C189" s="18"/>
      <c r="D189" s="18"/>
      <c r="E189" s="18"/>
      <c r="F189" s="14" t="str">
        <f>IF(E189="","",IF(C189="Automobile",Références!C$4*E189/IF(D189="",1,D189),IF(C189="Avion",IF(E189&lt;500,Références!C$12*E189,IF(E189&lt;1600,Références!C$13*E189,IF(E189&lt;3600,Références!C$14*E189,IF(E189&gt;=3600,Références!C$15*E189)))),VLOOKUP(C189,Références!B$3:C$9,2)*E189)))</f>
        <v/>
      </c>
    </row>
    <row r="190" spans="2:6" ht="26.25" customHeight="1" x14ac:dyDescent="0.15">
      <c r="B190" s="13">
        <v>180</v>
      </c>
      <c r="C190" s="18"/>
      <c r="D190" s="18"/>
      <c r="E190" s="18"/>
      <c r="F190" s="14" t="str">
        <f>IF(E190="","",IF(C190="Automobile",Références!C$4*E190/IF(D190="",1,D190),IF(C190="Avion",IF(E190&lt;500,Références!C$12*E190,IF(E190&lt;1600,Références!C$13*E190,IF(E190&lt;3600,Références!C$14*E190,IF(E190&gt;=3600,Références!C$15*E190)))),VLOOKUP(C190,Références!B$3:C$9,2)*E190)))</f>
        <v/>
      </c>
    </row>
    <row r="191" spans="2:6" ht="26.25" customHeight="1" x14ac:dyDescent="0.15">
      <c r="B191" s="13">
        <v>181</v>
      </c>
      <c r="C191" s="18"/>
      <c r="D191" s="18"/>
      <c r="E191" s="18"/>
      <c r="F191" s="14" t="str">
        <f>IF(E191="","",IF(C191="Automobile",Références!C$4*E191/IF(D191="",1,D191),IF(C191="Avion",IF(E191&lt;500,Références!C$12*E191,IF(E191&lt;1600,Références!C$13*E191,IF(E191&lt;3600,Références!C$14*E191,IF(E191&gt;=3600,Références!C$15*E191)))),VLOOKUP(C191,Références!B$3:C$9,2)*E191)))</f>
        <v/>
      </c>
    </row>
    <row r="192" spans="2:6" ht="26.25" customHeight="1" x14ac:dyDescent="0.15">
      <c r="B192" s="13">
        <v>182</v>
      </c>
      <c r="C192" s="18"/>
      <c r="D192" s="18"/>
      <c r="E192" s="18"/>
      <c r="F192" s="14" t="str">
        <f>IF(E192="","",IF(C192="Automobile",Références!C$4*E192/IF(D192="",1,D192),IF(C192="Avion",IF(E192&lt;500,Références!C$12*E192,IF(E192&lt;1600,Références!C$13*E192,IF(E192&lt;3600,Références!C$14*E192,IF(E192&gt;=3600,Références!C$15*E192)))),VLOOKUP(C192,Références!B$3:C$9,2)*E192)))</f>
        <v/>
      </c>
    </row>
    <row r="193" spans="2:6" ht="26.25" customHeight="1" x14ac:dyDescent="0.15">
      <c r="B193" s="13">
        <v>183</v>
      </c>
      <c r="C193" s="18"/>
      <c r="D193" s="18"/>
      <c r="E193" s="18"/>
      <c r="F193" s="14" t="str">
        <f>IF(E193="","",IF(C193="Automobile",Références!C$4*E193/IF(D193="",1,D193),IF(C193="Avion",IF(E193&lt;500,Références!C$12*E193,IF(E193&lt;1600,Références!C$13*E193,IF(E193&lt;3600,Références!C$14*E193,IF(E193&gt;=3600,Références!C$15*E193)))),VLOOKUP(C193,Références!B$3:C$9,2)*E193)))</f>
        <v/>
      </c>
    </row>
    <row r="194" spans="2:6" ht="26.25" customHeight="1" x14ac:dyDescent="0.15">
      <c r="B194" s="13">
        <v>184</v>
      </c>
      <c r="C194" s="18"/>
      <c r="D194" s="18"/>
      <c r="E194" s="18"/>
      <c r="F194" s="14" t="str">
        <f>IF(E194="","",IF(C194="Automobile",Références!C$4*E194/IF(D194="",1,D194),IF(C194="Avion",IF(E194&lt;500,Références!C$12*E194,IF(E194&lt;1600,Références!C$13*E194,IF(E194&lt;3600,Références!C$14*E194,IF(E194&gt;=3600,Références!C$15*E194)))),VLOOKUP(C194,Références!B$3:C$9,2)*E194)))</f>
        <v/>
      </c>
    </row>
    <row r="195" spans="2:6" ht="26.25" customHeight="1" x14ac:dyDescent="0.15">
      <c r="B195" s="13">
        <v>185</v>
      </c>
      <c r="C195" s="18"/>
      <c r="D195" s="18"/>
      <c r="E195" s="18"/>
      <c r="F195" s="14" t="str">
        <f>IF(E195="","",IF(C195="Automobile",Références!C$4*E195/IF(D195="",1,D195),IF(C195="Avion",IF(E195&lt;500,Références!C$12*E195,IF(E195&lt;1600,Références!C$13*E195,IF(E195&lt;3600,Références!C$14*E195,IF(E195&gt;=3600,Références!C$15*E195)))),VLOOKUP(C195,Références!B$3:C$9,2)*E195)))</f>
        <v/>
      </c>
    </row>
    <row r="196" spans="2:6" ht="26.25" customHeight="1" x14ac:dyDescent="0.15">
      <c r="B196" s="13">
        <v>186</v>
      </c>
      <c r="C196" s="18"/>
      <c r="D196" s="18"/>
      <c r="E196" s="18"/>
      <c r="F196" s="14" t="str">
        <f>IF(E196="","",IF(C196="Automobile",Références!C$4*E196/IF(D196="",1,D196),IF(C196="Avion",IF(E196&lt;500,Références!C$12*E196,IF(E196&lt;1600,Références!C$13*E196,IF(E196&lt;3600,Références!C$14*E196,IF(E196&gt;=3600,Références!C$15*E196)))),VLOOKUP(C196,Références!B$3:C$9,2)*E196)))</f>
        <v/>
      </c>
    </row>
    <row r="197" spans="2:6" ht="26.25" customHeight="1" x14ac:dyDescent="0.15">
      <c r="B197" s="13">
        <v>187</v>
      </c>
      <c r="C197" s="18"/>
      <c r="D197" s="18"/>
      <c r="E197" s="18"/>
      <c r="F197" s="14" t="str">
        <f>IF(E197="","",IF(C197="Automobile",Références!C$4*E197/IF(D197="",1,D197),IF(C197="Avion",IF(E197&lt;500,Références!C$12*E197,IF(E197&lt;1600,Références!C$13*E197,IF(E197&lt;3600,Références!C$14*E197,IF(E197&gt;=3600,Références!C$15*E197)))),VLOOKUP(C197,Références!B$3:C$9,2)*E197)))</f>
        <v/>
      </c>
    </row>
    <row r="198" spans="2:6" ht="26.25" customHeight="1" x14ac:dyDescent="0.15">
      <c r="B198" s="13">
        <v>188</v>
      </c>
      <c r="C198" s="18"/>
      <c r="D198" s="18"/>
      <c r="E198" s="18"/>
      <c r="F198" s="14" t="str">
        <f>IF(E198="","",IF(C198="Automobile",Références!C$4*E198/IF(D198="",1,D198),IF(C198="Avion",IF(E198&lt;500,Références!C$12*E198,IF(E198&lt;1600,Références!C$13*E198,IF(E198&lt;3600,Références!C$14*E198,IF(E198&gt;=3600,Références!C$15*E198)))),VLOOKUP(C198,Références!B$3:C$9,2)*E198)))</f>
        <v/>
      </c>
    </row>
    <row r="199" spans="2:6" ht="26.25" customHeight="1" x14ac:dyDescent="0.15">
      <c r="B199" s="13">
        <v>189</v>
      </c>
      <c r="C199" s="18"/>
      <c r="D199" s="18"/>
      <c r="E199" s="18"/>
      <c r="F199" s="14" t="str">
        <f>IF(E199="","",IF(C199="Automobile",Références!C$4*E199/IF(D199="",1,D199),IF(C199="Avion",IF(E199&lt;500,Références!C$12*E199,IF(E199&lt;1600,Références!C$13*E199,IF(E199&lt;3600,Références!C$14*E199,IF(E199&gt;=3600,Références!C$15*E199)))),VLOOKUP(C199,Références!B$3:C$9,2)*E199)))</f>
        <v/>
      </c>
    </row>
    <row r="200" spans="2:6" ht="26.25" customHeight="1" x14ac:dyDescent="0.15">
      <c r="B200" s="13">
        <v>190</v>
      </c>
      <c r="C200" s="18"/>
      <c r="D200" s="18"/>
      <c r="E200" s="18"/>
      <c r="F200" s="14" t="str">
        <f>IF(E200="","",IF(C200="Automobile",Références!C$4*E200/IF(D200="",1,D200),IF(C200="Avion",IF(E200&lt;500,Références!C$12*E200,IF(E200&lt;1600,Références!C$13*E200,IF(E200&lt;3600,Références!C$14*E200,IF(E200&gt;=3600,Références!C$15*E200)))),VLOOKUP(C200,Références!B$3:C$9,2)*E200)))</f>
        <v/>
      </c>
    </row>
    <row r="201" spans="2:6" ht="26.25" customHeight="1" x14ac:dyDescent="0.15">
      <c r="B201" s="13">
        <v>191</v>
      </c>
      <c r="C201" s="18"/>
      <c r="D201" s="18"/>
      <c r="E201" s="18"/>
      <c r="F201" s="14" t="str">
        <f>IF(E201="","",IF(C201="Automobile",Références!C$4*E201/IF(D201="",1,D201),IF(C201="Avion",IF(E201&lt;500,Références!C$12*E201,IF(E201&lt;1600,Références!C$13*E201,IF(E201&lt;3600,Références!C$14*E201,IF(E201&gt;=3600,Références!C$15*E201)))),VLOOKUP(C201,Références!B$3:C$9,2)*E201)))</f>
        <v/>
      </c>
    </row>
    <row r="202" spans="2:6" ht="26.25" customHeight="1" x14ac:dyDescent="0.15">
      <c r="B202" s="13">
        <v>192</v>
      </c>
      <c r="C202" s="18"/>
      <c r="D202" s="18"/>
      <c r="E202" s="18"/>
      <c r="F202" s="14" t="str">
        <f>IF(E202="","",IF(C202="Automobile",Références!C$4*E202/IF(D202="",1,D202),IF(C202="Avion",IF(E202&lt;500,Références!C$12*E202,IF(E202&lt;1600,Références!C$13*E202,IF(E202&lt;3600,Références!C$14*E202,IF(E202&gt;=3600,Références!C$15*E202)))),VLOOKUP(C202,Références!B$3:C$9,2)*E202)))</f>
        <v/>
      </c>
    </row>
    <row r="203" spans="2:6" ht="26.25" customHeight="1" x14ac:dyDescent="0.15">
      <c r="B203" s="13">
        <v>193</v>
      </c>
      <c r="C203" s="18"/>
      <c r="D203" s="18"/>
      <c r="E203" s="18"/>
      <c r="F203" s="14" t="str">
        <f>IF(E203="","",IF(C203="Automobile",Références!C$4*E203/IF(D203="",1,D203),IF(C203="Avion",IF(E203&lt;500,Références!C$12*E203,IF(E203&lt;1600,Références!C$13*E203,IF(E203&lt;3600,Références!C$14*E203,IF(E203&gt;=3600,Références!C$15*E203)))),VLOOKUP(C203,Références!B$3:C$9,2)*E203)))</f>
        <v/>
      </c>
    </row>
    <row r="204" spans="2:6" ht="26.25" customHeight="1" x14ac:dyDescent="0.15">
      <c r="B204" s="13">
        <v>194</v>
      </c>
      <c r="C204" s="18"/>
      <c r="D204" s="18"/>
      <c r="E204" s="18"/>
      <c r="F204" s="14" t="str">
        <f>IF(E204="","",IF(C204="Automobile",Références!C$4*E204/IF(D204="",1,D204),IF(C204="Avion",IF(E204&lt;500,Références!C$12*E204,IF(E204&lt;1600,Références!C$13*E204,IF(E204&lt;3600,Références!C$14*E204,IF(E204&gt;=3600,Références!C$15*E204)))),VLOOKUP(C204,Références!B$3:C$9,2)*E204)))</f>
        <v/>
      </c>
    </row>
    <row r="205" spans="2:6" ht="26.25" customHeight="1" x14ac:dyDescent="0.15">
      <c r="B205" s="13">
        <v>195</v>
      </c>
      <c r="C205" s="18"/>
      <c r="D205" s="18"/>
      <c r="E205" s="18"/>
      <c r="F205" s="14" t="str">
        <f>IF(E205="","",IF(C205="Automobile",Références!C$4*E205/IF(D205="",1,D205),IF(C205="Avion",IF(E205&lt;500,Références!C$12*E205,IF(E205&lt;1600,Références!C$13*E205,IF(E205&lt;3600,Références!C$14*E205,IF(E205&gt;=3600,Références!C$15*E205)))),VLOOKUP(C205,Références!B$3:C$9,2)*E205)))</f>
        <v/>
      </c>
    </row>
    <row r="206" spans="2:6" ht="26.25" customHeight="1" x14ac:dyDescent="0.15">
      <c r="B206" s="13">
        <v>196</v>
      </c>
      <c r="C206" s="18"/>
      <c r="D206" s="18"/>
      <c r="E206" s="18"/>
      <c r="F206" s="14" t="str">
        <f>IF(E206="","",IF(C206="Automobile",Références!C$4*E206/IF(D206="",1,D206),IF(C206="Avion",IF(E206&lt;500,Références!C$12*E206,IF(E206&lt;1600,Références!C$13*E206,IF(E206&lt;3600,Références!C$14*E206,IF(E206&gt;=3600,Références!C$15*E206)))),VLOOKUP(C206,Références!B$3:C$9,2)*E206)))</f>
        <v/>
      </c>
    </row>
    <row r="207" spans="2:6" ht="26.25" customHeight="1" x14ac:dyDescent="0.15">
      <c r="B207" s="13">
        <v>197</v>
      </c>
      <c r="C207" s="18"/>
      <c r="D207" s="18"/>
      <c r="E207" s="18"/>
      <c r="F207" s="14" t="str">
        <f>IF(E207="","",IF(C207="Automobile",Références!C$4*E207/IF(D207="",1,D207),IF(C207="Avion",IF(E207&lt;500,Références!C$12*E207,IF(E207&lt;1600,Références!C$13*E207,IF(E207&lt;3600,Références!C$14*E207,IF(E207&gt;=3600,Références!C$15*E207)))),VLOOKUP(C207,Références!B$3:C$9,2)*E207)))</f>
        <v/>
      </c>
    </row>
    <row r="208" spans="2:6" ht="26.25" customHeight="1" x14ac:dyDescent="0.15">
      <c r="B208" s="13">
        <v>198</v>
      </c>
      <c r="C208" s="18"/>
      <c r="D208" s="18"/>
      <c r="E208" s="18"/>
      <c r="F208" s="14" t="str">
        <f>IF(E208="","",IF(C208="Automobile",Références!C$4*E208/IF(D208="",1,D208),IF(C208="Avion",IF(E208&lt;500,Références!C$12*E208,IF(E208&lt;1600,Références!C$13*E208,IF(E208&lt;3600,Références!C$14*E208,IF(E208&gt;=3600,Références!C$15*E208)))),VLOOKUP(C208,Références!B$3:C$9,2)*E208)))</f>
        <v/>
      </c>
    </row>
    <row r="209" spans="2:6" ht="26.25" customHeight="1" x14ac:dyDescent="0.15">
      <c r="B209" s="13">
        <v>199</v>
      </c>
      <c r="C209" s="18"/>
      <c r="D209" s="18"/>
      <c r="E209" s="18"/>
      <c r="F209" s="14" t="str">
        <f>IF(E209="","",IF(C209="Automobile",Références!C$4*E209/IF(D209="",1,D209),IF(C209="Avion",IF(E209&lt;500,Références!C$12*E209,IF(E209&lt;1600,Références!C$13*E209,IF(E209&lt;3600,Références!C$14*E209,IF(E209&gt;=3600,Références!C$15*E209)))),VLOOKUP(C209,Références!B$3:C$9,2)*E209)))</f>
        <v/>
      </c>
    </row>
    <row r="210" spans="2:6" ht="26.25" customHeight="1" x14ac:dyDescent="0.15">
      <c r="B210" s="13">
        <v>200</v>
      </c>
      <c r="C210" s="18"/>
      <c r="D210" s="18"/>
      <c r="E210" s="18"/>
      <c r="F210" s="14" t="str">
        <f>IF(E210="","",IF(C210="Automobile",Références!C$4*E210/IF(D210="",1,D210),IF(C210="Avion",IF(E210&lt;500,Références!C$12*E210,IF(E210&lt;1600,Références!C$13*E210,IF(E210&lt;3600,Références!C$14*E210,IF(E210&gt;=3600,Références!C$15*E210)))),VLOOKUP(C210,Références!B$3:C$9,2)*E210)))</f>
        <v/>
      </c>
    </row>
    <row r="211" spans="2:6" ht="26.25" customHeight="1" x14ac:dyDescent="0.15">
      <c r="B211" s="13">
        <v>201</v>
      </c>
      <c r="C211" s="18"/>
      <c r="D211" s="18"/>
      <c r="E211" s="18"/>
      <c r="F211" s="14" t="str">
        <f>IF(E211="","",IF(C211="Automobile",Références!C$4*E211/IF(D211="",1,D211),IF(C211="Avion",IF(E211&lt;500,Références!C$12*E211,IF(E211&lt;1600,Références!C$13*E211,IF(E211&lt;3600,Références!C$14*E211,IF(E211&gt;=3600,Références!C$15*E211)))),VLOOKUP(C211,Références!B$3:C$9,2)*E211)))</f>
        <v/>
      </c>
    </row>
    <row r="212" spans="2:6" ht="26.25" customHeight="1" x14ac:dyDescent="0.15">
      <c r="B212" s="13">
        <v>202</v>
      </c>
      <c r="C212" s="18"/>
      <c r="D212" s="18"/>
      <c r="E212" s="18"/>
      <c r="F212" s="14" t="str">
        <f>IF(E212="","",IF(C212="Automobile",Références!C$4*E212/IF(D212="",1,D212),IF(C212="Avion",IF(E212&lt;500,Références!C$12*E212,IF(E212&lt;1600,Références!C$13*E212,IF(E212&lt;3600,Références!C$14*E212,IF(E212&gt;=3600,Références!C$15*E212)))),VLOOKUP(C212,Références!B$3:C$9,2)*E212)))</f>
        <v/>
      </c>
    </row>
    <row r="213" spans="2:6" ht="26.25" customHeight="1" x14ac:dyDescent="0.15">
      <c r="B213" s="13">
        <v>203</v>
      </c>
      <c r="C213" s="18"/>
      <c r="D213" s="18"/>
      <c r="E213" s="18"/>
      <c r="F213" s="14" t="str">
        <f>IF(E213="","",IF(C213="Automobile",Références!C$4*E213/IF(D213="",1,D213),IF(C213="Avion",IF(E213&lt;500,Références!C$12*E213,IF(E213&lt;1600,Références!C$13*E213,IF(E213&lt;3600,Références!C$14*E213,IF(E213&gt;=3600,Références!C$15*E213)))),VLOOKUP(C213,Références!B$3:C$9,2)*E213)))</f>
        <v/>
      </c>
    </row>
    <row r="214" spans="2:6" ht="26.25" customHeight="1" x14ac:dyDescent="0.15">
      <c r="B214" s="13">
        <v>204</v>
      </c>
      <c r="C214" s="18"/>
      <c r="D214" s="18"/>
      <c r="E214" s="18"/>
      <c r="F214" s="14" t="str">
        <f>IF(E214="","",IF(C214="Automobile",Références!C$4*E214/IF(D214="",1,D214),IF(C214="Avion",IF(E214&lt;500,Références!C$12*E214,IF(E214&lt;1600,Références!C$13*E214,IF(E214&lt;3600,Références!C$14*E214,IF(E214&gt;=3600,Références!C$15*E214)))),VLOOKUP(C214,Références!B$3:C$9,2)*E214)))</f>
        <v/>
      </c>
    </row>
    <row r="215" spans="2:6" ht="26.25" customHeight="1" x14ac:dyDescent="0.15">
      <c r="B215" s="13">
        <v>205</v>
      </c>
      <c r="C215" s="18"/>
      <c r="D215" s="18"/>
      <c r="E215" s="18"/>
      <c r="F215" s="14" t="str">
        <f>IF(E215="","",IF(C215="Automobile",Références!C$4*E215/IF(D215="",1,D215),IF(C215="Avion",IF(E215&lt;500,Références!C$12*E215,IF(E215&lt;1600,Références!C$13*E215,IF(E215&lt;3600,Références!C$14*E215,IF(E215&gt;=3600,Références!C$15*E215)))),VLOOKUP(C215,Références!B$3:C$9,2)*E215)))</f>
        <v/>
      </c>
    </row>
    <row r="216" spans="2:6" ht="26.25" customHeight="1" x14ac:dyDescent="0.15">
      <c r="B216" s="13">
        <v>206</v>
      </c>
      <c r="C216" s="18"/>
      <c r="D216" s="18"/>
      <c r="E216" s="18"/>
      <c r="F216" s="14" t="str">
        <f>IF(E216="","",IF(C216="Automobile",Références!C$4*E216/IF(D216="",1,D216),IF(C216="Avion",IF(E216&lt;500,Références!C$12*E216,IF(E216&lt;1600,Références!C$13*E216,IF(E216&lt;3600,Références!C$14*E216,IF(E216&gt;=3600,Références!C$15*E216)))),VLOOKUP(C216,Références!B$3:C$9,2)*E216)))</f>
        <v/>
      </c>
    </row>
    <row r="217" spans="2:6" ht="26.25" customHeight="1" x14ac:dyDescent="0.15">
      <c r="B217" s="13">
        <v>207</v>
      </c>
      <c r="C217" s="18"/>
      <c r="D217" s="18"/>
      <c r="E217" s="18"/>
      <c r="F217" s="14" t="str">
        <f>IF(E217="","",IF(C217="Automobile",Références!C$4*E217/IF(D217="",1,D217),IF(C217="Avion",IF(E217&lt;500,Références!C$12*E217,IF(E217&lt;1600,Références!C$13*E217,IF(E217&lt;3600,Références!C$14*E217,IF(E217&gt;=3600,Références!C$15*E217)))),VLOOKUP(C217,Références!B$3:C$9,2)*E217)))</f>
        <v/>
      </c>
    </row>
    <row r="218" spans="2:6" ht="26.25" customHeight="1" x14ac:dyDescent="0.15">
      <c r="B218" s="13">
        <v>208</v>
      </c>
      <c r="C218" s="18"/>
      <c r="D218" s="18"/>
      <c r="E218" s="18"/>
      <c r="F218" s="14" t="str">
        <f>IF(E218="","",IF(C218="Automobile",Références!C$4*E218/IF(D218="",1,D218),IF(C218="Avion",IF(E218&lt;500,Références!C$12*E218,IF(E218&lt;1600,Références!C$13*E218,IF(E218&lt;3600,Références!C$14*E218,IF(E218&gt;=3600,Références!C$15*E218)))),VLOOKUP(C218,Références!B$3:C$9,2)*E218)))</f>
        <v/>
      </c>
    </row>
    <row r="219" spans="2:6" ht="26.25" customHeight="1" x14ac:dyDescent="0.15">
      <c r="B219" s="13">
        <v>209</v>
      </c>
      <c r="C219" s="18"/>
      <c r="D219" s="18"/>
      <c r="E219" s="18"/>
      <c r="F219" s="14" t="str">
        <f>IF(E219="","",IF(C219="Automobile",Références!C$4*E219/IF(D219="",1,D219),IF(C219="Avion",IF(E219&lt;500,Références!C$12*E219,IF(E219&lt;1600,Références!C$13*E219,IF(E219&lt;3600,Références!C$14*E219,IF(E219&gt;=3600,Références!C$15*E219)))),VLOOKUP(C219,Références!B$3:C$9,2)*E219)))</f>
        <v/>
      </c>
    </row>
    <row r="220" spans="2:6" ht="26.25" customHeight="1" x14ac:dyDescent="0.15">
      <c r="B220" s="13">
        <v>210</v>
      </c>
      <c r="C220" s="18"/>
      <c r="D220" s="18"/>
      <c r="E220" s="18"/>
      <c r="F220" s="14" t="str">
        <f>IF(E220="","",IF(C220="Automobile",Références!C$4*E220/IF(D220="",1,D220),IF(C220="Avion",IF(E220&lt;500,Références!C$12*E220,IF(E220&lt;1600,Références!C$13*E220,IF(E220&lt;3600,Références!C$14*E220,IF(E220&gt;=3600,Références!C$15*E220)))),VLOOKUP(C220,Références!B$3:C$9,2)*E220)))</f>
        <v/>
      </c>
    </row>
    <row r="221" spans="2:6" ht="26.25" customHeight="1" x14ac:dyDescent="0.15">
      <c r="B221" s="13">
        <v>211</v>
      </c>
      <c r="C221" s="18"/>
      <c r="D221" s="18"/>
      <c r="E221" s="18"/>
      <c r="F221" s="14" t="str">
        <f>IF(E221="","",IF(C221="Automobile",Références!C$4*E221/IF(D221="",1,D221),IF(C221="Avion",IF(E221&lt;500,Références!C$12*E221,IF(E221&lt;1600,Références!C$13*E221,IF(E221&lt;3600,Références!C$14*E221,IF(E221&gt;=3600,Références!C$15*E221)))),VLOOKUP(C221,Références!B$3:C$9,2)*E221)))</f>
        <v/>
      </c>
    </row>
    <row r="222" spans="2:6" ht="26.25" customHeight="1" x14ac:dyDescent="0.15">
      <c r="B222" s="13">
        <v>212</v>
      </c>
      <c r="C222" s="18"/>
      <c r="D222" s="18"/>
      <c r="E222" s="18"/>
      <c r="F222" s="14" t="str">
        <f>IF(E222="","",IF(C222="Automobile",Références!C$4*E222/IF(D222="",1,D222),IF(C222="Avion",IF(E222&lt;500,Références!C$12*E222,IF(E222&lt;1600,Références!C$13*E222,IF(E222&lt;3600,Références!C$14*E222,IF(E222&gt;=3600,Références!C$15*E222)))),VLOOKUP(C222,Références!B$3:C$9,2)*E222)))</f>
        <v/>
      </c>
    </row>
    <row r="223" spans="2:6" ht="26.25" customHeight="1" x14ac:dyDescent="0.15">
      <c r="B223" s="13">
        <v>213</v>
      </c>
      <c r="C223" s="18"/>
      <c r="D223" s="18"/>
      <c r="E223" s="18"/>
      <c r="F223" s="14" t="str">
        <f>IF(E223="","",IF(C223="Automobile",Références!C$4*E223/IF(D223="",1,D223),IF(C223="Avion",IF(E223&lt;500,Références!C$12*E223,IF(E223&lt;1600,Références!C$13*E223,IF(E223&lt;3600,Références!C$14*E223,IF(E223&gt;=3600,Références!C$15*E223)))),VLOOKUP(C223,Références!B$3:C$9,2)*E223)))</f>
        <v/>
      </c>
    </row>
    <row r="224" spans="2:6" ht="26.25" customHeight="1" x14ac:dyDescent="0.15">
      <c r="B224" s="13">
        <v>214</v>
      </c>
      <c r="C224" s="18"/>
      <c r="D224" s="18"/>
      <c r="E224" s="18"/>
      <c r="F224" s="14" t="str">
        <f>IF(E224="","",IF(C224="Automobile",Références!C$4*E224/IF(D224="",1,D224),IF(C224="Avion",IF(E224&lt;500,Références!C$12*E224,IF(E224&lt;1600,Références!C$13*E224,IF(E224&lt;3600,Références!C$14*E224,IF(E224&gt;=3600,Références!C$15*E224)))),VLOOKUP(C224,Références!B$3:C$9,2)*E224)))</f>
        <v/>
      </c>
    </row>
    <row r="225" spans="2:6" ht="26.25" customHeight="1" x14ac:dyDescent="0.15">
      <c r="B225" s="13">
        <v>215</v>
      </c>
      <c r="C225" s="18"/>
      <c r="D225" s="18"/>
      <c r="E225" s="18"/>
      <c r="F225" s="14" t="str">
        <f>IF(E225="","",IF(C225="Automobile",Références!C$4*E225/IF(D225="",1,D225),IF(C225="Avion",IF(E225&lt;500,Références!C$12*E225,IF(E225&lt;1600,Références!C$13*E225,IF(E225&lt;3600,Références!C$14*E225,IF(E225&gt;=3600,Références!C$15*E225)))),VLOOKUP(C225,Références!B$3:C$9,2)*E225)))</f>
        <v/>
      </c>
    </row>
    <row r="226" spans="2:6" ht="26.25" customHeight="1" x14ac:dyDescent="0.15">
      <c r="B226" s="13">
        <v>216</v>
      </c>
      <c r="C226" s="18"/>
      <c r="D226" s="18"/>
      <c r="E226" s="18"/>
      <c r="F226" s="14" t="str">
        <f>IF(E226="","",IF(C226="Automobile",Références!C$4*E226/IF(D226="",1,D226),IF(C226="Avion",IF(E226&lt;500,Références!C$12*E226,IF(E226&lt;1600,Références!C$13*E226,IF(E226&lt;3600,Références!C$14*E226,IF(E226&gt;=3600,Références!C$15*E226)))),VLOOKUP(C226,Références!B$3:C$9,2)*E226)))</f>
        <v/>
      </c>
    </row>
    <row r="227" spans="2:6" ht="26.25" customHeight="1" x14ac:dyDescent="0.15">
      <c r="B227" s="13">
        <v>217</v>
      </c>
      <c r="C227" s="18"/>
      <c r="D227" s="18"/>
      <c r="E227" s="18"/>
      <c r="F227" s="14" t="str">
        <f>IF(E227="","",IF(C227="Automobile",Références!C$4*E227/IF(D227="",1,D227),IF(C227="Avion",IF(E227&lt;500,Références!C$12*E227,IF(E227&lt;1600,Références!C$13*E227,IF(E227&lt;3600,Références!C$14*E227,IF(E227&gt;=3600,Références!C$15*E227)))),VLOOKUP(C227,Références!B$3:C$9,2)*E227)))</f>
        <v/>
      </c>
    </row>
    <row r="228" spans="2:6" ht="26.25" customHeight="1" x14ac:dyDescent="0.15">
      <c r="B228" s="13">
        <v>218</v>
      </c>
      <c r="C228" s="18"/>
      <c r="D228" s="18"/>
      <c r="E228" s="18"/>
      <c r="F228" s="14" t="str">
        <f>IF(E228="","",IF(C228="Automobile",Références!C$4*E228/IF(D228="",1,D228),IF(C228="Avion",IF(E228&lt;500,Références!C$12*E228,IF(E228&lt;1600,Références!C$13*E228,IF(E228&lt;3600,Références!C$14*E228,IF(E228&gt;=3600,Références!C$15*E228)))),VLOOKUP(C228,Références!B$3:C$9,2)*E228)))</f>
        <v/>
      </c>
    </row>
    <row r="229" spans="2:6" ht="26.25" customHeight="1" x14ac:dyDescent="0.15">
      <c r="B229" s="13">
        <v>219</v>
      </c>
      <c r="C229" s="18"/>
      <c r="D229" s="18"/>
      <c r="E229" s="18"/>
      <c r="F229" s="14" t="str">
        <f>IF(E229="","",IF(C229="Automobile",Références!C$4*E229/IF(D229="",1,D229),IF(C229="Avion",IF(E229&lt;500,Références!C$12*E229,IF(E229&lt;1600,Références!C$13*E229,IF(E229&lt;3600,Références!C$14*E229,IF(E229&gt;=3600,Références!C$15*E229)))),VLOOKUP(C229,Références!B$3:C$9,2)*E229)))</f>
        <v/>
      </c>
    </row>
    <row r="230" spans="2:6" ht="26.25" customHeight="1" x14ac:dyDescent="0.15">
      <c r="B230" s="13">
        <v>220</v>
      </c>
      <c r="C230" s="18"/>
      <c r="D230" s="18"/>
      <c r="E230" s="18"/>
      <c r="F230" s="14" t="str">
        <f>IF(E230="","",IF(C230="Automobile",Références!C$4*E230/IF(D230="",1,D230),IF(C230="Avion",IF(E230&lt;500,Références!C$12*E230,IF(E230&lt;1600,Références!C$13*E230,IF(E230&lt;3600,Références!C$14*E230,IF(E230&gt;=3600,Références!C$15*E230)))),VLOOKUP(C230,Références!B$3:C$9,2)*E230)))</f>
        <v/>
      </c>
    </row>
    <row r="231" spans="2:6" ht="26.25" customHeight="1" x14ac:dyDescent="0.15">
      <c r="B231" s="13">
        <v>221</v>
      </c>
      <c r="C231" s="18"/>
      <c r="D231" s="18"/>
      <c r="E231" s="18"/>
      <c r="F231" s="14" t="str">
        <f>IF(E231="","",IF(C231="Automobile",Références!C$4*E231/IF(D231="",1,D231),IF(C231="Avion",IF(E231&lt;500,Références!C$12*E231,IF(E231&lt;1600,Références!C$13*E231,IF(E231&lt;3600,Références!C$14*E231,IF(E231&gt;=3600,Références!C$15*E231)))),VLOOKUP(C231,Références!B$3:C$9,2)*E231)))</f>
        <v/>
      </c>
    </row>
    <row r="232" spans="2:6" ht="26.25" customHeight="1" x14ac:dyDescent="0.15">
      <c r="B232" s="13">
        <v>222</v>
      </c>
      <c r="C232" s="18"/>
      <c r="D232" s="18"/>
      <c r="E232" s="18"/>
      <c r="F232" s="14" t="str">
        <f>IF(E232="","",IF(C232="Automobile",Références!C$4*E232/IF(D232="",1,D232),IF(C232="Avion",IF(E232&lt;500,Références!C$12*E232,IF(E232&lt;1600,Références!C$13*E232,IF(E232&lt;3600,Références!C$14*E232,IF(E232&gt;=3600,Références!C$15*E232)))),VLOOKUP(C232,Références!B$3:C$9,2)*E232)))</f>
        <v/>
      </c>
    </row>
    <row r="233" spans="2:6" ht="26.25" customHeight="1" x14ac:dyDescent="0.15">
      <c r="B233" s="13">
        <v>223</v>
      </c>
      <c r="C233" s="18"/>
      <c r="D233" s="18"/>
      <c r="E233" s="18"/>
      <c r="F233" s="14" t="str">
        <f>IF(E233="","",IF(C233="Automobile",Références!C$4*E233/IF(D233="",1,D233),IF(C233="Avion",IF(E233&lt;500,Références!C$12*E233,IF(E233&lt;1600,Références!C$13*E233,IF(E233&lt;3600,Références!C$14*E233,IF(E233&gt;=3600,Références!C$15*E233)))),VLOOKUP(C233,Références!B$3:C$9,2)*E233)))</f>
        <v/>
      </c>
    </row>
    <row r="234" spans="2:6" ht="26.25" customHeight="1" x14ac:dyDescent="0.15">
      <c r="B234" s="13">
        <v>224</v>
      </c>
      <c r="C234" s="18"/>
      <c r="D234" s="18"/>
      <c r="E234" s="18"/>
      <c r="F234" s="14" t="str">
        <f>IF(E234="","",IF(C234="Automobile",Références!C$4*E234/IF(D234="",1,D234),IF(C234="Avion",IF(E234&lt;500,Références!C$12*E234,IF(E234&lt;1600,Références!C$13*E234,IF(E234&lt;3600,Références!C$14*E234,IF(E234&gt;=3600,Références!C$15*E234)))),VLOOKUP(C234,Références!B$3:C$9,2)*E234)))</f>
        <v/>
      </c>
    </row>
    <row r="235" spans="2:6" ht="26.25" customHeight="1" x14ac:dyDescent="0.15">
      <c r="B235" s="13">
        <v>225</v>
      </c>
      <c r="C235" s="18"/>
      <c r="D235" s="18"/>
      <c r="E235" s="18"/>
      <c r="F235" s="14" t="str">
        <f>IF(E235="","",IF(C235="Automobile",Références!C$4*E235/IF(D235="",1,D235),IF(C235="Avion",IF(E235&lt;500,Références!C$12*E235,IF(E235&lt;1600,Références!C$13*E235,IF(E235&lt;3600,Références!C$14*E235,IF(E235&gt;=3600,Références!C$15*E235)))),VLOOKUP(C235,Références!B$3:C$9,2)*E235)))</f>
        <v/>
      </c>
    </row>
    <row r="236" spans="2:6" ht="26.25" customHeight="1" x14ac:dyDescent="0.15">
      <c r="B236" s="13">
        <v>226</v>
      </c>
      <c r="C236" s="18"/>
      <c r="D236" s="18"/>
      <c r="E236" s="18"/>
      <c r="F236" s="14" t="str">
        <f>IF(E236="","",IF(C236="Automobile",Références!C$4*E236/IF(D236="",1,D236),IF(C236="Avion",IF(E236&lt;500,Références!C$12*E236,IF(E236&lt;1600,Références!C$13*E236,IF(E236&lt;3600,Références!C$14*E236,IF(E236&gt;=3600,Références!C$15*E236)))),VLOOKUP(C236,Références!B$3:C$9,2)*E236)))</f>
        <v/>
      </c>
    </row>
    <row r="237" spans="2:6" ht="26.25" customHeight="1" x14ac:dyDescent="0.15">
      <c r="B237" s="13">
        <v>227</v>
      </c>
      <c r="C237" s="18"/>
      <c r="D237" s="18"/>
      <c r="E237" s="18"/>
      <c r="F237" s="14" t="str">
        <f>IF(E237="","",IF(C237="Automobile",Références!C$4*E237/IF(D237="",1,D237),IF(C237="Avion",IF(E237&lt;500,Références!C$12*E237,IF(E237&lt;1600,Références!C$13*E237,IF(E237&lt;3600,Références!C$14*E237,IF(E237&gt;=3600,Références!C$15*E237)))),VLOOKUP(C237,Références!B$3:C$9,2)*E237)))</f>
        <v/>
      </c>
    </row>
    <row r="238" spans="2:6" ht="26.25" customHeight="1" x14ac:dyDescent="0.15">
      <c r="B238" s="13">
        <v>228</v>
      </c>
      <c r="C238" s="18"/>
      <c r="D238" s="18"/>
      <c r="E238" s="18"/>
      <c r="F238" s="14" t="str">
        <f>IF(E238="","",IF(C238="Automobile",Références!C$4*E238/IF(D238="",1,D238),IF(C238="Avion",IF(E238&lt;500,Références!C$12*E238,IF(E238&lt;1600,Références!C$13*E238,IF(E238&lt;3600,Références!C$14*E238,IF(E238&gt;=3600,Références!C$15*E238)))),VLOOKUP(C238,Références!B$3:C$9,2)*E238)))</f>
        <v/>
      </c>
    </row>
    <row r="239" spans="2:6" ht="26.25" customHeight="1" x14ac:dyDescent="0.15">
      <c r="B239" s="13">
        <v>229</v>
      </c>
      <c r="C239" s="18"/>
      <c r="D239" s="18"/>
      <c r="E239" s="18"/>
      <c r="F239" s="14" t="str">
        <f>IF(E239="","",IF(C239="Automobile",Références!C$4*E239/IF(D239="",1,D239),IF(C239="Avion",IF(E239&lt;500,Références!C$12*E239,IF(E239&lt;1600,Références!C$13*E239,IF(E239&lt;3600,Références!C$14*E239,IF(E239&gt;=3600,Références!C$15*E239)))),VLOOKUP(C239,Références!B$3:C$9,2)*E239)))</f>
        <v/>
      </c>
    </row>
    <row r="240" spans="2:6" ht="26.25" customHeight="1" x14ac:dyDescent="0.15">
      <c r="B240" s="13">
        <v>230</v>
      </c>
      <c r="C240" s="18"/>
      <c r="D240" s="18"/>
      <c r="E240" s="18"/>
      <c r="F240" s="14" t="str">
        <f>IF(E240="","",IF(C240="Automobile",Références!C$4*E240/IF(D240="",1,D240),IF(C240="Avion",IF(E240&lt;500,Références!C$12*E240,IF(E240&lt;1600,Références!C$13*E240,IF(E240&lt;3600,Références!C$14*E240,IF(E240&gt;=3600,Références!C$15*E240)))),VLOOKUP(C240,Références!B$3:C$9,2)*E240)))</f>
        <v/>
      </c>
    </row>
    <row r="241" spans="2:6" ht="26.25" customHeight="1" x14ac:dyDescent="0.15">
      <c r="B241" s="13">
        <v>231</v>
      </c>
      <c r="C241" s="18"/>
      <c r="D241" s="18"/>
      <c r="E241" s="18"/>
      <c r="F241" s="14" t="str">
        <f>IF(E241="","",IF(C241="Automobile",Références!C$4*E241/IF(D241="",1,D241),IF(C241="Avion",IF(E241&lt;500,Références!C$12*E241,IF(E241&lt;1600,Références!C$13*E241,IF(E241&lt;3600,Références!C$14*E241,IF(E241&gt;=3600,Références!C$15*E241)))),VLOOKUP(C241,Références!B$3:C$9,2)*E241)))</f>
        <v/>
      </c>
    </row>
    <row r="242" spans="2:6" ht="26.25" customHeight="1" x14ac:dyDescent="0.15">
      <c r="B242" s="13">
        <v>232</v>
      </c>
      <c r="C242" s="18"/>
      <c r="D242" s="18"/>
      <c r="E242" s="18"/>
      <c r="F242" s="14" t="str">
        <f>IF(E242="","",IF(C242="Automobile",Références!C$4*E242/IF(D242="",1,D242),IF(C242="Avion",IF(E242&lt;500,Références!C$12*E242,IF(E242&lt;1600,Références!C$13*E242,IF(E242&lt;3600,Références!C$14*E242,IF(E242&gt;=3600,Références!C$15*E242)))),VLOOKUP(C242,Références!B$3:C$9,2)*E242)))</f>
        <v/>
      </c>
    </row>
    <row r="243" spans="2:6" ht="26.25" customHeight="1" x14ac:dyDescent="0.15">
      <c r="B243" s="13">
        <v>233</v>
      </c>
      <c r="C243" s="18"/>
      <c r="D243" s="18"/>
      <c r="E243" s="18"/>
      <c r="F243" s="14" t="str">
        <f>IF(E243="","",IF(C243="Automobile",Références!C$4*E243/IF(D243="",1,D243),IF(C243="Avion",IF(E243&lt;500,Références!C$12*E243,IF(E243&lt;1600,Références!C$13*E243,IF(E243&lt;3600,Références!C$14*E243,IF(E243&gt;=3600,Références!C$15*E243)))),VLOOKUP(C243,Références!B$3:C$9,2)*E243)))</f>
        <v/>
      </c>
    </row>
    <row r="244" spans="2:6" ht="26.25" customHeight="1" x14ac:dyDescent="0.15">
      <c r="B244" s="13">
        <v>234</v>
      </c>
      <c r="C244" s="18"/>
      <c r="D244" s="18"/>
      <c r="E244" s="18"/>
      <c r="F244" s="14" t="str">
        <f>IF(E244="","",IF(C244="Automobile",Références!C$4*E244/IF(D244="",1,D244),IF(C244="Avion",IF(E244&lt;500,Références!C$12*E244,IF(E244&lt;1600,Références!C$13*E244,IF(E244&lt;3600,Références!C$14*E244,IF(E244&gt;=3600,Références!C$15*E244)))),VLOOKUP(C244,Références!B$3:C$9,2)*E244)))</f>
        <v/>
      </c>
    </row>
    <row r="245" spans="2:6" ht="26.25" customHeight="1" x14ac:dyDescent="0.15">
      <c r="B245" s="13">
        <v>235</v>
      </c>
      <c r="C245" s="18"/>
      <c r="D245" s="18"/>
      <c r="E245" s="18"/>
      <c r="F245" s="14" t="str">
        <f>IF(E245="","",IF(C245="Automobile",Références!C$4*E245/IF(D245="",1,D245),IF(C245="Avion",IF(E245&lt;500,Références!C$12*E245,IF(E245&lt;1600,Références!C$13*E245,IF(E245&lt;3600,Références!C$14*E245,IF(E245&gt;=3600,Références!C$15*E245)))),VLOOKUP(C245,Références!B$3:C$9,2)*E245)))</f>
        <v/>
      </c>
    </row>
    <row r="246" spans="2:6" ht="26.25" customHeight="1" x14ac:dyDescent="0.15">
      <c r="B246" s="13">
        <v>236</v>
      </c>
      <c r="C246" s="18"/>
      <c r="D246" s="18"/>
      <c r="E246" s="18"/>
      <c r="F246" s="14" t="str">
        <f>IF(E246="","",IF(C246="Automobile",Références!C$4*E246/IF(D246="",1,D246),IF(C246="Avion",IF(E246&lt;500,Références!C$12*E246,IF(E246&lt;1600,Références!C$13*E246,IF(E246&lt;3600,Références!C$14*E246,IF(E246&gt;=3600,Références!C$15*E246)))),VLOOKUP(C246,Références!B$3:C$9,2)*E246)))</f>
        <v/>
      </c>
    </row>
    <row r="247" spans="2:6" ht="26.25" customHeight="1" x14ac:dyDescent="0.15">
      <c r="B247" s="13">
        <v>237</v>
      </c>
      <c r="C247" s="18"/>
      <c r="D247" s="18"/>
      <c r="E247" s="18"/>
      <c r="F247" s="14" t="str">
        <f>IF(E247="","",IF(C247="Automobile",Références!C$4*E247/IF(D247="",1,D247),IF(C247="Avion",IF(E247&lt;500,Références!C$12*E247,IF(E247&lt;1600,Références!C$13*E247,IF(E247&lt;3600,Références!C$14*E247,IF(E247&gt;=3600,Références!C$15*E247)))),VLOOKUP(C247,Références!B$3:C$9,2)*E247)))</f>
        <v/>
      </c>
    </row>
    <row r="248" spans="2:6" ht="26.25" customHeight="1" x14ac:dyDescent="0.15">
      <c r="B248" s="13">
        <v>238</v>
      </c>
      <c r="C248" s="18"/>
      <c r="D248" s="18"/>
      <c r="E248" s="18"/>
      <c r="F248" s="14" t="str">
        <f>IF(E248="","",IF(C248="Automobile",Références!C$4*E248/IF(D248="",1,D248),IF(C248="Avion",IF(E248&lt;500,Références!C$12*E248,IF(E248&lt;1600,Références!C$13*E248,IF(E248&lt;3600,Références!C$14*E248,IF(E248&gt;=3600,Références!C$15*E248)))),VLOOKUP(C248,Références!B$3:C$9,2)*E248)))</f>
        <v/>
      </c>
    </row>
    <row r="249" spans="2:6" ht="26.25" customHeight="1" x14ac:dyDescent="0.15">
      <c r="B249" s="13">
        <v>239</v>
      </c>
      <c r="C249" s="18"/>
      <c r="D249" s="18"/>
      <c r="E249" s="18"/>
      <c r="F249" s="14" t="str">
        <f>IF(E249="","",IF(C249="Automobile",Références!C$4*E249/IF(D249="",1,D249),IF(C249="Avion",IF(E249&lt;500,Références!C$12*E249,IF(E249&lt;1600,Références!C$13*E249,IF(E249&lt;3600,Références!C$14*E249,IF(E249&gt;=3600,Références!C$15*E249)))),VLOOKUP(C249,Références!B$3:C$9,2)*E249)))</f>
        <v/>
      </c>
    </row>
    <row r="250" spans="2:6" ht="26.25" customHeight="1" x14ac:dyDescent="0.15">
      <c r="B250" s="13">
        <v>240</v>
      </c>
      <c r="C250" s="18"/>
      <c r="D250" s="18"/>
      <c r="E250" s="18"/>
      <c r="F250" s="14" t="str">
        <f>IF(E250="","",IF(C250="Automobile",Références!C$4*E250/IF(D250="",1,D250),IF(C250="Avion",IF(E250&lt;500,Références!C$12*E250,IF(E250&lt;1600,Références!C$13*E250,IF(E250&lt;3600,Références!C$14*E250,IF(E250&gt;=3600,Références!C$15*E250)))),VLOOKUP(C250,Références!B$3:C$9,2)*E250)))</f>
        <v/>
      </c>
    </row>
    <row r="251" spans="2:6" ht="26.25" customHeight="1" x14ac:dyDescent="0.15">
      <c r="B251" s="13">
        <v>241</v>
      </c>
      <c r="C251" s="18"/>
      <c r="D251" s="18"/>
      <c r="E251" s="18"/>
      <c r="F251" s="14" t="str">
        <f>IF(E251="","",IF(C251="Automobile",Références!C$4*E251/IF(D251="",1,D251),IF(C251="Avion",IF(E251&lt;500,Références!C$12*E251,IF(E251&lt;1600,Références!C$13*E251,IF(E251&lt;3600,Références!C$14*E251,IF(E251&gt;=3600,Références!C$15*E251)))),VLOOKUP(C251,Références!B$3:C$9,2)*E251)))</f>
        <v/>
      </c>
    </row>
    <row r="252" spans="2:6" ht="26.25" customHeight="1" x14ac:dyDescent="0.15">
      <c r="B252" s="13">
        <v>242</v>
      </c>
      <c r="C252" s="18"/>
      <c r="D252" s="18"/>
      <c r="E252" s="18"/>
      <c r="F252" s="14" t="str">
        <f>IF(E252="","",IF(C252="Automobile",Références!C$4*E252/IF(D252="",1,D252),IF(C252="Avion",IF(E252&lt;500,Références!C$12*E252,IF(E252&lt;1600,Références!C$13*E252,IF(E252&lt;3600,Références!C$14*E252,IF(E252&gt;=3600,Références!C$15*E252)))),VLOOKUP(C252,Références!B$3:C$9,2)*E252)))</f>
        <v/>
      </c>
    </row>
    <row r="253" spans="2:6" ht="26.25" customHeight="1" x14ac:dyDescent="0.15">
      <c r="B253" s="13">
        <v>243</v>
      </c>
      <c r="C253" s="18"/>
      <c r="D253" s="18"/>
      <c r="E253" s="18"/>
      <c r="F253" s="14" t="str">
        <f>IF(E253="","",IF(C253="Automobile",Références!C$4*E253/IF(D253="",1,D253),IF(C253="Avion",IF(E253&lt;500,Références!C$12*E253,IF(E253&lt;1600,Références!C$13*E253,IF(E253&lt;3600,Références!C$14*E253,IF(E253&gt;=3600,Références!C$15*E253)))),VLOOKUP(C253,Références!B$3:C$9,2)*E253)))</f>
        <v/>
      </c>
    </row>
    <row r="254" spans="2:6" ht="26.25" customHeight="1" x14ac:dyDescent="0.15">
      <c r="B254" s="13">
        <v>244</v>
      </c>
      <c r="C254" s="18"/>
      <c r="D254" s="18"/>
      <c r="E254" s="18"/>
      <c r="F254" s="14" t="str">
        <f>IF(E254="","",IF(C254="Automobile",Références!C$4*E254/IF(D254="",1,D254),IF(C254="Avion",IF(E254&lt;500,Références!C$12*E254,IF(E254&lt;1600,Références!C$13*E254,IF(E254&lt;3600,Références!C$14*E254,IF(E254&gt;=3600,Références!C$15*E254)))),VLOOKUP(C254,Références!B$3:C$9,2)*E254)))</f>
        <v/>
      </c>
    </row>
    <row r="255" spans="2:6" ht="26.25" customHeight="1" x14ac:dyDescent="0.15">
      <c r="B255" s="13">
        <v>245</v>
      </c>
      <c r="C255" s="18"/>
      <c r="D255" s="18"/>
      <c r="E255" s="18"/>
      <c r="F255" s="14" t="str">
        <f>IF(E255="","",IF(C255="Automobile",Références!C$4*E255/IF(D255="",1,D255),IF(C255="Avion",IF(E255&lt;500,Références!C$12*E255,IF(E255&lt;1600,Références!C$13*E255,IF(E255&lt;3600,Références!C$14*E255,IF(E255&gt;=3600,Références!C$15*E255)))),VLOOKUP(C255,Références!B$3:C$9,2)*E255)))</f>
        <v/>
      </c>
    </row>
    <row r="256" spans="2:6" ht="26.25" customHeight="1" x14ac:dyDescent="0.15">
      <c r="B256" s="13">
        <v>246</v>
      </c>
      <c r="C256" s="18"/>
      <c r="D256" s="18"/>
      <c r="E256" s="18"/>
      <c r="F256" s="14" t="str">
        <f>IF(E256="","",IF(C256="Automobile",Références!C$4*E256/IF(D256="",1,D256),IF(C256="Avion",IF(E256&lt;500,Références!C$12*E256,IF(E256&lt;1600,Références!C$13*E256,IF(E256&lt;3600,Références!C$14*E256,IF(E256&gt;=3600,Références!C$15*E256)))),VLOOKUP(C256,Références!B$3:C$9,2)*E256)))</f>
        <v/>
      </c>
    </row>
    <row r="257" spans="2:6" ht="26.25" customHeight="1" x14ac:dyDescent="0.15">
      <c r="B257" s="13">
        <v>247</v>
      </c>
      <c r="C257" s="18"/>
      <c r="D257" s="18"/>
      <c r="E257" s="18"/>
      <c r="F257" s="14" t="str">
        <f>IF(E257="","",IF(C257="Automobile",Références!C$4*E257/IF(D257="",1,D257),IF(C257="Avion",IF(E257&lt;500,Références!C$12*E257,IF(E257&lt;1600,Références!C$13*E257,IF(E257&lt;3600,Références!C$14*E257,IF(E257&gt;=3600,Références!C$15*E257)))),VLOOKUP(C257,Références!B$3:C$9,2)*E257)))</f>
        <v/>
      </c>
    </row>
    <row r="258" spans="2:6" ht="26.25" customHeight="1" x14ac:dyDescent="0.15">
      <c r="B258" s="13">
        <v>248</v>
      </c>
      <c r="C258" s="18"/>
      <c r="D258" s="18"/>
      <c r="E258" s="18"/>
      <c r="F258" s="14" t="str">
        <f>IF(E258="","",IF(C258="Automobile",Références!C$4*E258/IF(D258="",1,D258),IF(C258="Avion",IF(E258&lt;500,Références!C$12*E258,IF(E258&lt;1600,Références!C$13*E258,IF(E258&lt;3600,Références!C$14*E258,IF(E258&gt;=3600,Références!C$15*E258)))),VLOOKUP(C258,Références!B$3:C$9,2)*E258)))</f>
        <v/>
      </c>
    </row>
    <row r="259" spans="2:6" ht="26.25" customHeight="1" x14ac:dyDescent="0.15">
      <c r="B259" s="13">
        <v>249</v>
      </c>
      <c r="C259" s="18"/>
      <c r="D259" s="18"/>
      <c r="E259" s="18"/>
      <c r="F259" s="14" t="str">
        <f>IF(E259="","",IF(C259="Automobile",Références!C$4*E259/IF(D259="",1,D259),IF(C259="Avion",IF(E259&lt;500,Références!C$12*E259,IF(E259&lt;1600,Références!C$13*E259,IF(E259&lt;3600,Références!C$14*E259,IF(E259&gt;=3600,Références!C$15*E259)))),VLOOKUP(C259,Références!B$3:C$9,2)*E259)))</f>
        <v/>
      </c>
    </row>
    <row r="260" spans="2:6" ht="26.25" customHeight="1" x14ac:dyDescent="0.15">
      <c r="B260" s="13">
        <v>250</v>
      </c>
      <c r="C260" s="18"/>
      <c r="D260" s="18"/>
      <c r="E260" s="18"/>
      <c r="F260" s="14" t="str">
        <f>IF(E260="","",IF(C260="Automobile",Références!C$4*E260/IF(D260="",1,D260),IF(C260="Avion",IF(E260&lt;500,Références!C$12*E260,IF(E260&lt;1600,Références!C$13*E260,IF(E260&lt;3600,Références!C$14*E260,IF(E260&gt;=3600,Références!C$15*E260)))),VLOOKUP(C260,Références!B$3:C$9,2)*E260)))</f>
        <v/>
      </c>
    </row>
    <row r="261" spans="2:6" ht="26.25" customHeight="1" x14ac:dyDescent="0.15">
      <c r="B261" s="13">
        <v>251</v>
      </c>
      <c r="C261" s="18"/>
      <c r="D261" s="18"/>
      <c r="E261" s="18"/>
      <c r="F261" s="14" t="str">
        <f>IF(E261="","",IF(C261="Automobile",Références!C$4*E261/IF(D261="",1,D261),IF(C261="Avion",IF(E261&lt;500,Références!C$12*E261,IF(E261&lt;1600,Références!C$13*E261,IF(E261&lt;3600,Références!C$14*E261,IF(E261&gt;=3600,Références!C$15*E261)))),VLOOKUP(C261,Références!B$3:C$9,2)*E261)))</f>
        <v/>
      </c>
    </row>
    <row r="262" spans="2:6" ht="26.25" customHeight="1" x14ac:dyDescent="0.15">
      <c r="B262" s="13">
        <v>252</v>
      </c>
      <c r="C262" s="18"/>
      <c r="D262" s="18"/>
      <c r="E262" s="18"/>
      <c r="F262" s="14" t="str">
        <f>IF(E262="","",IF(C262="Automobile",Références!C$4*E262/IF(D262="",1,D262),IF(C262="Avion",IF(E262&lt;500,Références!C$12*E262,IF(E262&lt;1600,Références!C$13*E262,IF(E262&lt;3600,Références!C$14*E262,IF(E262&gt;=3600,Références!C$15*E262)))),VLOOKUP(C262,Références!B$3:C$9,2)*E262)))</f>
        <v/>
      </c>
    </row>
    <row r="263" spans="2:6" ht="26.25" customHeight="1" x14ac:dyDescent="0.15">
      <c r="B263" s="13">
        <v>253</v>
      </c>
      <c r="C263" s="18"/>
      <c r="D263" s="18"/>
      <c r="E263" s="18"/>
      <c r="F263" s="14" t="str">
        <f>IF(E263="","",IF(C263="Automobile",Références!C$4*E263/IF(D263="",1,D263),IF(C263="Avion",IF(E263&lt;500,Références!C$12*E263,IF(E263&lt;1600,Références!C$13*E263,IF(E263&lt;3600,Références!C$14*E263,IF(E263&gt;=3600,Références!C$15*E263)))),VLOOKUP(C263,Références!B$3:C$9,2)*E263)))</f>
        <v/>
      </c>
    </row>
    <row r="264" spans="2:6" ht="26.25" customHeight="1" x14ac:dyDescent="0.15">
      <c r="B264" s="13">
        <v>254</v>
      </c>
      <c r="C264" s="18"/>
      <c r="D264" s="18"/>
      <c r="E264" s="18"/>
      <c r="F264" s="14" t="str">
        <f>IF(E264="","",IF(C264="Automobile",Références!C$4*E264/IF(D264="",1,D264),IF(C264="Avion",IF(E264&lt;500,Références!C$12*E264,IF(E264&lt;1600,Références!C$13*E264,IF(E264&lt;3600,Références!C$14*E264,IF(E264&gt;=3600,Références!C$15*E264)))),VLOOKUP(C264,Références!B$3:C$9,2)*E264)))</f>
        <v/>
      </c>
    </row>
    <row r="265" spans="2:6" ht="26.25" customHeight="1" x14ac:dyDescent="0.15">
      <c r="B265" s="13">
        <v>255</v>
      </c>
      <c r="C265" s="18"/>
      <c r="D265" s="18"/>
      <c r="E265" s="18"/>
      <c r="F265" s="14" t="str">
        <f>IF(E265="","",IF(C265="Automobile",Références!C$4*E265/IF(D265="",1,D265),IF(C265="Avion",IF(E265&lt;500,Références!C$12*E265,IF(E265&lt;1600,Références!C$13*E265,IF(E265&lt;3600,Références!C$14*E265,IF(E265&gt;=3600,Références!C$15*E265)))),VLOOKUP(C265,Références!B$3:C$9,2)*E265)))</f>
        <v/>
      </c>
    </row>
    <row r="266" spans="2:6" ht="26.25" customHeight="1" x14ac:dyDescent="0.15">
      <c r="B266" s="13">
        <v>256</v>
      </c>
      <c r="C266" s="18"/>
      <c r="D266" s="18"/>
      <c r="E266" s="18"/>
      <c r="F266" s="14" t="str">
        <f>IF(E266="","",IF(C266="Automobile",Références!C$4*E266/IF(D266="",1,D266),IF(C266="Avion",IF(E266&lt;500,Références!C$12*E266,IF(E266&lt;1600,Références!C$13*E266,IF(E266&lt;3600,Références!C$14*E266,IF(E266&gt;=3600,Références!C$15*E266)))),VLOOKUP(C266,Références!B$3:C$9,2)*E266)))</f>
        <v/>
      </c>
    </row>
    <row r="267" spans="2:6" ht="26.25" customHeight="1" x14ac:dyDescent="0.15">
      <c r="B267" s="13">
        <v>257</v>
      </c>
      <c r="C267" s="18"/>
      <c r="D267" s="18"/>
      <c r="E267" s="18"/>
      <c r="F267" s="14" t="str">
        <f>IF(E267="","",IF(C267="Automobile",Références!C$4*E267/IF(D267="",1,D267),IF(C267="Avion",IF(E267&lt;500,Références!C$12*E267,IF(E267&lt;1600,Références!C$13*E267,IF(E267&lt;3600,Références!C$14*E267,IF(E267&gt;=3600,Références!C$15*E267)))),VLOOKUP(C267,Références!B$3:C$9,2)*E267)))</f>
        <v/>
      </c>
    </row>
    <row r="268" spans="2:6" ht="26.25" customHeight="1" x14ac:dyDescent="0.15">
      <c r="B268" s="13">
        <v>258</v>
      </c>
      <c r="C268" s="18"/>
      <c r="D268" s="18"/>
      <c r="E268" s="18"/>
      <c r="F268" s="14" t="str">
        <f>IF(E268="","",IF(C268="Automobile",Références!C$4*E268/IF(D268="",1,D268),IF(C268="Avion",IF(E268&lt;500,Références!C$12*E268,IF(E268&lt;1600,Références!C$13*E268,IF(E268&lt;3600,Références!C$14*E268,IF(E268&gt;=3600,Références!C$15*E268)))),VLOOKUP(C268,Références!B$3:C$9,2)*E268)))</f>
        <v/>
      </c>
    </row>
    <row r="269" spans="2:6" ht="26.25" customHeight="1" x14ac:dyDescent="0.15">
      <c r="B269" s="13">
        <v>259</v>
      </c>
      <c r="C269" s="18"/>
      <c r="D269" s="18"/>
      <c r="E269" s="18"/>
      <c r="F269" s="14" t="str">
        <f>IF(E269="","",IF(C269="Automobile",Références!C$4*E269/IF(D269="",1,D269),IF(C269="Avion",IF(E269&lt;500,Références!C$12*E269,IF(E269&lt;1600,Références!C$13*E269,IF(E269&lt;3600,Références!C$14*E269,IF(E269&gt;=3600,Références!C$15*E269)))),VLOOKUP(C269,Références!B$3:C$9,2)*E269)))</f>
        <v/>
      </c>
    </row>
    <row r="270" spans="2:6" ht="26.25" customHeight="1" x14ac:dyDescent="0.15">
      <c r="B270" s="13">
        <v>260</v>
      </c>
      <c r="C270" s="18"/>
      <c r="D270" s="18"/>
      <c r="E270" s="18"/>
      <c r="F270" s="14" t="str">
        <f>IF(E270="","",IF(C270="Automobile",Références!C$4*E270/IF(D270="",1,D270),IF(C270="Avion",IF(E270&lt;500,Références!C$12*E270,IF(E270&lt;1600,Références!C$13*E270,IF(E270&lt;3600,Références!C$14*E270,IF(E270&gt;=3600,Références!C$15*E270)))),VLOOKUP(C270,Références!B$3:C$9,2)*E270)))</f>
        <v/>
      </c>
    </row>
    <row r="271" spans="2:6" ht="26.25" customHeight="1" x14ac:dyDescent="0.15">
      <c r="B271" s="13">
        <v>261</v>
      </c>
      <c r="C271" s="18"/>
      <c r="D271" s="18"/>
      <c r="E271" s="18"/>
      <c r="F271" s="14" t="str">
        <f>IF(E271="","",IF(C271="Automobile",Références!C$4*E271/IF(D271="",1,D271),IF(C271="Avion",IF(E271&lt;500,Références!C$12*E271,IF(E271&lt;1600,Références!C$13*E271,IF(E271&lt;3600,Références!C$14*E271,IF(E271&gt;=3600,Références!C$15*E271)))),VLOOKUP(C271,Références!B$3:C$9,2)*E271)))</f>
        <v/>
      </c>
    </row>
    <row r="272" spans="2:6" ht="26.25" customHeight="1" x14ac:dyDescent="0.15">
      <c r="B272" s="13">
        <v>262</v>
      </c>
      <c r="C272" s="18"/>
      <c r="D272" s="18"/>
      <c r="E272" s="18"/>
      <c r="F272" s="14" t="str">
        <f>IF(E272="","",IF(C272="Automobile",Références!C$4*E272/IF(D272="",1,D272),IF(C272="Avion",IF(E272&lt;500,Références!C$12*E272,IF(E272&lt;1600,Références!C$13*E272,IF(E272&lt;3600,Références!C$14*E272,IF(E272&gt;=3600,Références!C$15*E272)))),VLOOKUP(C272,Références!B$3:C$9,2)*E272)))</f>
        <v/>
      </c>
    </row>
    <row r="273" spans="2:6" ht="26.25" customHeight="1" x14ac:dyDescent="0.15">
      <c r="B273" s="13">
        <v>263</v>
      </c>
      <c r="C273" s="18"/>
      <c r="D273" s="18"/>
      <c r="E273" s="18"/>
      <c r="F273" s="14" t="str">
        <f>IF(E273="","",IF(C273="Automobile",Références!C$4*E273/IF(D273="",1,D273),IF(C273="Avion",IF(E273&lt;500,Références!C$12*E273,IF(E273&lt;1600,Références!C$13*E273,IF(E273&lt;3600,Références!C$14*E273,IF(E273&gt;=3600,Références!C$15*E273)))),VLOOKUP(C273,Références!B$3:C$9,2)*E273)))</f>
        <v/>
      </c>
    </row>
    <row r="274" spans="2:6" ht="26.25" customHeight="1" x14ac:dyDescent="0.15">
      <c r="B274" s="13">
        <v>264</v>
      </c>
      <c r="C274" s="18"/>
      <c r="D274" s="18"/>
      <c r="E274" s="18"/>
      <c r="F274" s="14" t="str">
        <f>IF(E274="","",IF(C274="Automobile",Références!C$4*E274/IF(D274="",1,D274),IF(C274="Avion",IF(E274&lt;500,Références!C$12*E274,IF(E274&lt;1600,Références!C$13*E274,IF(E274&lt;3600,Références!C$14*E274,IF(E274&gt;=3600,Références!C$15*E274)))),VLOOKUP(C274,Références!B$3:C$9,2)*E274)))</f>
        <v/>
      </c>
    </row>
    <row r="275" spans="2:6" ht="26.25" customHeight="1" x14ac:dyDescent="0.15">
      <c r="B275" s="13">
        <v>265</v>
      </c>
      <c r="C275" s="18"/>
      <c r="D275" s="18"/>
      <c r="E275" s="18"/>
      <c r="F275" s="14" t="str">
        <f>IF(E275="","",IF(C275="Automobile",Références!C$4*E275/IF(D275="",1,D275),IF(C275="Avion",IF(E275&lt;500,Références!C$12*E275,IF(E275&lt;1600,Références!C$13*E275,IF(E275&lt;3600,Références!C$14*E275,IF(E275&gt;=3600,Références!C$15*E275)))),VLOOKUP(C275,Références!B$3:C$9,2)*E275)))</f>
        <v/>
      </c>
    </row>
    <row r="276" spans="2:6" ht="26.25" customHeight="1" x14ac:dyDescent="0.15">
      <c r="B276" s="13">
        <v>266</v>
      </c>
      <c r="C276" s="18"/>
      <c r="D276" s="18"/>
      <c r="E276" s="18"/>
      <c r="F276" s="14" t="str">
        <f>IF(E276="","",IF(C276="Automobile",Références!C$4*E276/IF(D276="",1,D276),IF(C276="Avion",IF(E276&lt;500,Références!C$12*E276,IF(E276&lt;1600,Références!C$13*E276,IF(E276&lt;3600,Références!C$14*E276,IF(E276&gt;=3600,Références!C$15*E276)))),VLOOKUP(C276,Références!B$3:C$9,2)*E276)))</f>
        <v/>
      </c>
    </row>
    <row r="277" spans="2:6" ht="26.25" customHeight="1" x14ac:dyDescent="0.15">
      <c r="B277" s="13">
        <v>267</v>
      </c>
      <c r="C277" s="18"/>
      <c r="D277" s="18"/>
      <c r="E277" s="18"/>
      <c r="F277" s="14" t="str">
        <f>IF(E277="","",IF(C277="Automobile",Références!C$4*E277/IF(D277="",1,D277),IF(C277="Avion",IF(E277&lt;500,Références!C$12*E277,IF(E277&lt;1600,Références!C$13*E277,IF(E277&lt;3600,Références!C$14*E277,IF(E277&gt;=3600,Références!C$15*E277)))),VLOOKUP(C277,Références!B$3:C$9,2)*E277)))</f>
        <v/>
      </c>
    </row>
    <row r="278" spans="2:6" ht="26.25" customHeight="1" x14ac:dyDescent="0.15">
      <c r="B278" s="13">
        <v>268</v>
      </c>
      <c r="C278" s="18"/>
      <c r="D278" s="18"/>
      <c r="E278" s="18"/>
      <c r="F278" s="14" t="str">
        <f>IF(E278="","",IF(C278="Automobile",Références!C$4*E278/IF(D278="",1,D278),IF(C278="Avion",IF(E278&lt;500,Références!C$12*E278,IF(E278&lt;1600,Références!C$13*E278,IF(E278&lt;3600,Références!C$14*E278,IF(E278&gt;=3600,Références!C$15*E278)))),VLOOKUP(C278,Références!B$3:C$9,2)*E278)))</f>
        <v/>
      </c>
    </row>
    <row r="279" spans="2:6" ht="26.25" customHeight="1" x14ac:dyDescent="0.15">
      <c r="B279" s="13">
        <v>269</v>
      </c>
      <c r="C279" s="18"/>
      <c r="D279" s="18"/>
      <c r="E279" s="18"/>
      <c r="F279" s="14" t="str">
        <f>IF(E279="","",IF(C279="Automobile",Références!C$4*E279/IF(D279="",1,D279),IF(C279="Avion",IF(E279&lt;500,Références!C$12*E279,IF(E279&lt;1600,Références!C$13*E279,IF(E279&lt;3600,Références!C$14*E279,IF(E279&gt;=3600,Références!C$15*E279)))),VLOOKUP(C279,Références!B$3:C$9,2)*E279)))</f>
        <v/>
      </c>
    </row>
    <row r="280" spans="2:6" ht="26.25" customHeight="1" x14ac:dyDescent="0.15">
      <c r="B280" s="13">
        <v>270</v>
      </c>
      <c r="C280" s="18"/>
      <c r="D280" s="18"/>
      <c r="E280" s="18"/>
      <c r="F280" s="14" t="str">
        <f>IF(E280="","",IF(C280="Automobile",Références!C$4*E280/IF(D280="",1,D280),IF(C280="Avion",IF(E280&lt;500,Références!C$12*E280,IF(E280&lt;1600,Références!C$13*E280,IF(E280&lt;3600,Références!C$14*E280,IF(E280&gt;=3600,Références!C$15*E280)))),VLOOKUP(C280,Références!B$3:C$9,2)*E280)))</f>
        <v/>
      </c>
    </row>
    <row r="281" spans="2:6" ht="26.25" customHeight="1" x14ac:dyDescent="0.15">
      <c r="B281" s="13">
        <v>271</v>
      </c>
      <c r="C281" s="18"/>
      <c r="D281" s="18"/>
      <c r="E281" s="18"/>
      <c r="F281" s="14" t="str">
        <f>IF(E281="","",IF(C281="Automobile",Références!C$4*E281/IF(D281="",1,D281),IF(C281="Avion",IF(E281&lt;500,Références!C$12*E281,IF(E281&lt;1600,Références!C$13*E281,IF(E281&lt;3600,Références!C$14*E281,IF(E281&gt;=3600,Références!C$15*E281)))),VLOOKUP(C281,Références!B$3:C$9,2)*E281)))</f>
        <v/>
      </c>
    </row>
    <row r="282" spans="2:6" ht="26.25" customHeight="1" x14ac:dyDescent="0.15">
      <c r="B282" s="13">
        <v>272</v>
      </c>
      <c r="C282" s="18"/>
      <c r="D282" s="18"/>
      <c r="E282" s="18"/>
      <c r="F282" s="14" t="str">
        <f>IF(E282="","",IF(C282="Automobile",Références!C$4*E282/IF(D282="",1,D282),IF(C282="Avion",IF(E282&lt;500,Références!C$12*E282,IF(E282&lt;1600,Références!C$13*E282,IF(E282&lt;3600,Références!C$14*E282,IF(E282&gt;=3600,Références!C$15*E282)))),VLOOKUP(C282,Références!B$3:C$9,2)*E282)))</f>
        <v/>
      </c>
    </row>
    <row r="283" spans="2:6" ht="26.25" customHeight="1" x14ac:dyDescent="0.15">
      <c r="B283" s="13">
        <v>273</v>
      </c>
      <c r="C283" s="18"/>
      <c r="D283" s="18"/>
      <c r="E283" s="18"/>
      <c r="F283" s="14" t="str">
        <f>IF(E283="","",IF(C283="Automobile",Références!C$4*E283/IF(D283="",1,D283),IF(C283="Avion",IF(E283&lt;500,Références!C$12*E283,IF(E283&lt;1600,Références!C$13*E283,IF(E283&lt;3600,Références!C$14*E283,IF(E283&gt;=3600,Références!C$15*E283)))),VLOOKUP(C283,Références!B$3:C$9,2)*E283)))</f>
        <v/>
      </c>
    </row>
    <row r="284" spans="2:6" ht="26.25" customHeight="1" x14ac:dyDescent="0.15">
      <c r="B284" s="13">
        <v>274</v>
      </c>
      <c r="C284" s="18"/>
      <c r="D284" s="18"/>
      <c r="E284" s="18"/>
      <c r="F284" s="14" t="str">
        <f>IF(E284="","",IF(C284="Automobile",Références!C$4*E284/IF(D284="",1,D284),IF(C284="Avion",IF(E284&lt;500,Références!C$12*E284,IF(E284&lt;1600,Références!C$13*E284,IF(E284&lt;3600,Références!C$14*E284,IF(E284&gt;=3600,Références!C$15*E284)))),VLOOKUP(C284,Références!B$3:C$9,2)*E284)))</f>
        <v/>
      </c>
    </row>
    <row r="285" spans="2:6" ht="26.25" customHeight="1" x14ac:dyDescent="0.15">
      <c r="B285" s="13">
        <v>275</v>
      </c>
      <c r="C285" s="18"/>
      <c r="D285" s="18"/>
      <c r="E285" s="18"/>
      <c r="F285" s="14" t="str">
        <f>IF(E285="","",IF(C285="Automobile",Références!C$4*E285/IF(D285="",1,D285),IF(C285="Avion",IF(E285&lt;500,Références!C$12*E285,IF(E285&lt;1600,Références!C$13*E285,IF(E285&lt;3600,Références!C$14*E285,IF(E285&gt;=3600,Références!C$15*E285)))),VLOOKUP(C285,Références!B$3:C$9,2)*E285)))</f>
        <v/>
      </c>
    </row>
    <row r="286" spans="2:6" ht="26.25" customHeight="1" x14ac:dyDescent="0.15">
      <c r="B286" s="13">
        <v>276</v>
      </c>
      <c r="C286" s="18"/>
      <c r="D286" s="18"/>
      <c r="E286" s="18"/>
      <c r="F286" s="14" t="str">
        <f>IF(E286="","",IF(C286="Automobile",Références!C$4*E286/IF(D286="",1,D286),IF(C286="Avion",IF(E286&lt;500,Références!C$12*E286,IF(E286&lt;1600,Références!C$13*E286,IF(E286&lt;3600,Références!C$14*E286,IF(E286&gt;=3600,Références!C$15*E286)))),VLOOKUP(C286,Références!B$3:C$9,2)*E286)))</f>
        <v/>
      </c>
    </row>
    <row r="287" spans="2:6" ht="26.25" customHeight="1" x14ac:dyDescent="0.15">
      <c r="B287" s="13">
        <v>277</v>
      </c>
      <c r="C287" s="18"/>
      <c r="D287" s="18"/>
      <c r="E287" s="18"/>
      <c r="F287" s="14" t="str">
        <f>IF(E287="","",IF(C287="Automobile",Références!C$4*E287/IF(D287="",1,D287),IF(C287="Avion",IF(E287&lt;500,Références!C$12*E287,IF(E287&lt;1600,Références!C$13*E287,IF(E287&lt;3600,Références!C$14*E287,IF(E287&gt;=3600,Références!C$15*E287)))),VLOOKUP(C287,Références!B$3:C$9,2)*E287)))</f>
        <v/>
      </c>
    </row>
    <row r="288" spans="2:6" ht="26.25" customHeight="1" x14ac:dyDescent="0.15">
      <c r="B288" s="13">
        <v>278</v>
      </c>
      <c r="C288" s="18"/>
      <c r="D288" s="18"/>
      <c r="E288" s="18"/>
      <c r="F288" s="14" t="str">
        <f>IF(E288="","",IF(C288="Automobile",Références!C$4*E288/IF(D288="",1,D288),IF(C288="Avion",IF(E288&lt;500,Références!C$12*E288,IF(E288&lt;1600,Références!C$13*E288,IF(E288&lt;3600,Références!C$14*E288,IF(E288&gt;=3600,Références!C$15*E288)))),VLOOKUP(C288,Références!B$3:C$9,2)*E288)))</f>
        <v/>
      </c>
    </row>
    <row r="289" spans="2:6" ht="26.25" customHeight="1" x14ac:dyDescent="0.15">
      <c r="B289" s="13">
        <v>279</v>
      </c>
      <c r="C289" s="18"/>
      <c r="D289" s="18"/>
      <c r="E289" s="18"/>
      <c r="F289" s="14" t="str">
        <f>IF(E289="","",IF(C289="Automobile",Références!C$4*E289/IF(D289="",1,D289),IF(C289="Avion",IF(E289&lt;500,Références!C$12*E289,IF(E289&lt;1600,Références!C$13*E289,IF(E289&lt;3600,Références!C$14*E289,IF(E289&gt;=3600,Références!C$15*E289)))),VLOOKUP(C289,Références!B$3:C$9,2)*E289)))</f>
        <v/>
      </c>
    </row>
    <row r="290" spans="2:6" ht="26.25" customHeight="1" x14ac:dyDescent="0.15">
      <c r="B290" s="13">
        <v>280</v>
      </c>
      <c r="C290" s="18"/>
      <c r="D290" s="18"/>
      <c r="E290" s="18"/>
      <c r="F290" s="14" t="str">
        <f>IF(E290="","",IF(C290="Automobile",Références!C$4*E290/IF(D290="",1,D290),IF(C290="Avion",IF(E290&lt;500,Références!C$12*E290,IF(E290&lt;1600,Références!C$13*E290,IF(E290&lt;3600,Références!C$14*E290,IF(E290&gt;=3600,Références!C$15*E290)))),VLOOKUP(C290,Références!B$3:C$9,2)*E290)))</f>
        <v/>
      </c>
    </row>
    <row r="291" spans="2:6" ht="26.25" customHeight="1" x14ac:dyDescent="0.15">
      <c r="B291" s="13">
        <v>281</v>
      </c>
      <c r="C291" s="18"/>
      <c r="D291" s="18"/>
      <c r="E291" s="18"/>
      <c r="F291" s="14" t="str">
        <f>IF(E291="","",IF(C291="Automobile",Références!C$4*E291/IF(D291="",1,D291),IF(C291="Avion",IF(E291&lt;500,Références!C$12*E291,IF(E291&lt;1600,Références!C$13*E291,IF(E291&lt;3600,Références!C$14*E291,IF(E291&gt;=3600,Références!C$15*E291)))),VLOOKUP(C291,Références!B$3:C$9,2)*E291)))</f>
        <v/>
      </c>
    </row>
    <row r="292" spans="2:6" ht="26.25" customHeight="1" x14ac:dyDescent="0.15">
      <c r="B292" s="13">
        <v>282</v>
      </c>
      <c r="C292" s="18"/>
      <c r="D292" s="18"/>
      <c r="E292" s="18"/>
      <c r="F292" s="14" t="str">
        <f>IF(E292="","",IF(C292="Automobile",Références!C$4*E292/IF(D292="",1,D292),IF(C292="Avion",IF(E292&lt;500,Références!C$12*E292,IF(E292&lt;1600,Références!C$13*E292,IF(E292&lt;3600,Références!C$14*E292,IF(E292&gt;=3600,Références!C$15*E292)))),VLOOKUP(C292,Références!B$3:C$9,2)*E292)))</f>
        <v/>
      </c>
    </row>
    <row r="293" spans="2:6" ht="26.25" customHeight="1" x14ac:dyDescent="0.15">
      <c r="B293" s="13">
        <v>283</v>
      </c>
      <c r="C293" s="18"/>
      <c r="D293" s="18"/>
      <c r="E293" s="18"/>
      <c r="F293" s="14" t="str">
        <f>IF(E293="","",IF(C293="Automobile",Références!C$4*E293/IF(D293="",1,D293),IF(C293="Avion",IF(E293&lt;500,Références!C$12*E293,IF(E293&lt;1600,Références!C$13*E293,IF(E293&lt;3600,Références!C$14*E293,IF(E293&gt;=3600,Références!C$15*E293)))),VLOOKUP(C293,Références!B$3:C$9,2)*E293)))</f>
        <v/>
      </c>
    </row>
    <row r="294" spans="2:6" ht="26.25" customHeight="1" x14ac:dyDescent="0.15">
      <c r="B294" s="13">
        <v>284</v>
      </c>
      <c r="C294" s="18"/>
      <c r="D294" s="18"/>
      <c r="E294" s="18"/>
      <c r="F294" s="14" t="str">
        <f>IF(E294="","",IF(C294="Automobile",Références!C$4*E294/IF(D294="",1,D294),IF(C294="Avion",IF(E294&lt;500,Références!C$12*E294,IF(E294&lt;1600,Références!C$13*E294,IF(E294&lt;3600,Références!C$14*E294,IF(E294&gt;=3600,Références!C$15*E294)))),VLOOKUP(C294,Références!B$3:C$9,2)*E294)))</f>
        <v/>
      </c>
    </row>
    <row r="295" spans="2:6" ht="26.25" customHeight="1" x14ac:dyDescent="0.15">
      <c r="B295" s="13">
        <v>285</v>
      </c>
      <c r="C295" s="18"/>
      <c r="D295" s="18"/>
      <c r="E295" s="18"/>
      <c r="F295" s="14" t="str">
        <f>IF(E295="","",IF(C295="Automobile",Références!C$4*E295/IF(D295="",1,D295),IF(C295="Avion",IF(E295&lt;500,Références!C$12*E295,IF(E295&lt;1600,Références!C$13*E295,IF(E295&lt;3600,Références!C$14*E295,IF(E295&gt;=3600,Références!C$15*E295)))),VLOOKUP(C295,Références!B$3:C$9,2)*E295)))</f>
        <v/>
      </c>
    </row>
    <row r="296" spans="2:6" ht="26.25" customHeight="1" x14ac:dyDescent="0.15">
      <c r="B296" s="13">
        <v>286</v>
      </c>
      <c r="C296" s="18"/>
      <c r="D296" s="18"/>
      <c r="E296" s="18"/>
      <c r="F296" s="14" t="str">
        <f>IF(E296="","",IF(C296="Automobile",Références!C$4*E296/IF(D296="",1,D296),IF(C296="Avion",IF(E296&lt;500,Références!C$12*E296,IF(E296&lt;1600,Références!C$13*E296,IF(E296&lt;3600,Références!C$14*E296,IF(E296&gt;=3600,Références!C$15*E296)))),VLOOKUP(C296,Références!B$3:C$9,2)*E296)))</f>
        <v/>
      </c>
    </row>
    <row r="297" spans="2:6" ht="26.25" customHeight="1" x14ac:dyDescent="0.15">
      <c r="B297" s="13">
        <v>287</v>
      </c>
      <c r="C297" s="18"/>
      <c r="D297" s="18"/>
      <c r="E297" s="18"/>
      <c r="F297" s="14" t="str">
        <f>IF(E297="","",IF(C297="Automobile",Références!C$4*E297/IF(D297="",1,D297),IF(C297="Avion",IF(E297&lt;500,Références!C$12*E297,IF(E297&lt;1600,Références!C$13*E297,IF(E297&lt;3600,Références!C$14*E297,IF(E297&gt;=3600,Références!C$15*E297)))),VLOOKUP(C297,Références!B$3:C$9,2)*E297)))</f>
        <v/>
      </c>
    </row>
    <row r="298" spans="2:6" ht="26.25" customHeight="1" x14ac:dyDescent="0.15">
      <c r="B298" s="13">
        <v>288</v>
      </c>
      <c r="C298" s="18"/>
      <c r="D298" s="18"/>
      <c r="E298" s="18"/>
      <c r="F298" s="14" t="str">
        <f>IF(E298="","",IF(C298="Automobile",Références!C$4*E298/IF(D298="",1,D298),IF(C298="Avion",IF(E298&lt;500,Références!C$12*E298,IF(E298&lt;1600,Références!C$13*E298,IF(E298&lt;3600,Références!C$14*E298,IF(E298&gt;=3600,Références!C$15*E298)))),VLOOKUP(C298,Références!B$3:C$9,2)*E298)))</f>
        <v/>
      </c>
    </row>
    <row r="299" spans="2:6" ht="26.25" customHeight="1" x14ac:dyDescent="0.15">
      <c r="B299" s="13">
        <v>289</v>
      </c>
      <c r="C299" s="18"/>
      <c r="D299" s="18"/>
      <c r="E299" s="18"/>
      <c r="F299" s="14" t="str">
        <f>IF(E299="","",IF(C299="Automobile",Références!C$4*E299/IF(D299="",1,D299),IF(C299="Avion",IF(E299&lt;500,Références!C$12*E299,IF(E299&lt;1600,Références!C$13*E299,IF(E299&lt;3600,Références!C$14*E299,IF(E299&gt;=3600,Références!C$15*E299)))),VLOOKUP(C299,Références!B$3:C$9,2)*E299)))</f>
        <v/>
      </c>
    </row>
    <row r="300" spans="2:6" ht="26.25" customHeight="1" x14ac:dyDescent="0.15">
      <c r="B300" s="13">
        <v>290</v>
      </c>
      <c r="C300" s="18"/>
      <c r="D300" s="18"/>
      <c r="E300" s="18"/>
      <c r="F300" s="14" t="str">
        <f>IF(E300="","",IF(C300="Automobile",Références!C$4*E300/IF(D300="",1,D300),IF(C300="Avion",IF(E300&lt;500,Références!C$12*E300,IF(E300&lt;1600,Références!C$13*E300,IF(E300&lt;3600,Références!C$14*E300,IF(E300&gt;=3600,Références!C$15*E300)))),VLOOKUP(C300,Références!B$3:C$9,2)*E300)))</f>
        <v/>
      </c>
    </row>
    <row r="301" spans="2:6" ht="26.25" customHeight="1" x14ac:dyDescent="0.15">
      <c r="B301" s="13">
        <v>291</v>
      </c>
      <c r="C301" s="18"/>
      <c r="D301" s="18"/>
      <c r="E301" s="18"/>
      <c r="F301" s="14" t="str">
        <f>IF(E301="","",IF(C301="Automobile",Références!C$4*E301/IF(D301="",1,D301),IF(C301="Avion",IF(E301&lt;500,Références!C$12*E301,IF(E301&lt;1600,Références!C$13*E301,IF(E301&lt;3600,Références!C$14*E301,IF(E301&gt;=3600,Références!C$15*E301)))),VLOOKUP(C301,Références!B$3:C$9,2)*E301)))</f>
        <v/>
      </c>
    </row>
    <row r="302" spans="2:6" ht="26.25" customHeight="1" x14ac:dyDescent="0.15">
      <c r="B302" s="13">
        <v>292</v>
      </c>
      <c r="C302" s="18"/>
      <c r="D302" s="18"/>
      <c r="E302" s="18"/>
      <c r="F302" s="14" t="str">
        <f>IF(E302="","",IF(C302="Automobile",Références!C$4*E302/IF(D302="",1,D302),IF(C302="Avion",IF(E302&lt;500,Références!C$12*E302,IF(E302&lt;1600,Références!C$13*E302,IF(E302&lt;3600,Références!C$14*E302,IF(E302&gt;=3600,Références!C$15*E302)))),VLOOKUP(C302,Références!B$3:C$9,2)*E302)))</f>
        <v/>
      </c>
    </row>
    <row r="303" spans="2:6" ht="26.25" customHeight="1" x14ac:dyDescent="0.15">
      <c r="B303" s="13">
        <v>293</v>
      </c>
      <c r="C303" s="18"/>
      <c r="D303" s="18"/>
      <c r="E303" s="18"/>
      <c r="F303" s="14" t="str">
        <f>IF(E303="","",IF(C303="Automobile",Références!C$4*E303/IF(D303="",1,D303),IF(C303="Avion",IF(E303&lt;500,Références!C$12*E303,IF(E303&lt;1600,Références!C$13*E303,IF(E303&lt;3600,Références!C$14*E303,IF(E303&gt;=3600,Références!C$15*E303)))),VLOOKUP(C303,Références!B$3:C$9,2)*E303)))</f>
        <v/>
      </c>
    </row>
    <row r="304" spans="2:6" ht="26.25" customHeight="1" x14ac:dyDescent="0.15">
      <c r="B304" s="13">
        <v>294</v>
      </c>
      <c r="C304" s="18"/>
      <c r="D304" s="18"/>
      <c r="E304" s="18"/>
      <c r="F304" s="14" t="str">
        <f>IF(E304="","",IF(C304="Automobile",Références!C$4*E304/IF(D304="",1,D304),IF(C304="Avion",IF(E304&lt;500,Références!C$12*E304,IF(E304&lt;1600,Références!C$13*E304,IF(E304&lt;3600,Références!C$14*E304,IF(E304&gt;=3600,Références!C$15*E304)))),VLOOKUP(C304,Références!B$3:C$9,2)*E304)))</f>
        <v/>
      </c>
    </row>
    <row r="305" spans="2:6" ht="26.25" customHeight="1" x14ac:dyDescent="0.15">
      <c r="B305" s="13">
        <v>295</v>
      </c>
      <c r="C305" s="18"/>
      <c r="D305" s="18"/>
      <c r="E305" s="18"/>
      <c r="F305" s="14" t="str">
        <f>IF(E305="","",IF(C305="Automobile",Références!C$4*E305/IF(D305="",1,D305),IF(C305="Avion",IF(E305&lt;500,Références!C$12*E305,IF(E305&lt;1600,Références!C$13*E305,IF(E305&lt;3600,Références!C$14*E305,IF(E305&gt;=3600,Références!C$15*E305)))),VLOOKUP(C305,Références!B$3:C$9,2)*E305)))</f>
        <v/>
      </c>
    </row>
    <row r="306" spans="2:6" ht="26.25" customHeight="1" x14ac:dyDescent="0.15">
      <c r="B306" s="13">
        <v>296</v>
      </c>
      <c r="C306" s="18"/>
      <c r="D306" s="18"/>
      <c r="E306" s="18"/>
      <c r="F306" s="14" t="str">
        <f>IF(E306="","",IF(C306="Automobile",Références!C$4*E306/IF(D306="",1,D306),IF(C306="Avion",IF(E306&lt;500,Références!C$12*E306,IF(E306&lt;1600,Références!C$13*E306,IF(E306&lt;3600,Références!C$14*E306,IF(E306&gt;=3600,Références!C$15*E306)))),VLOOKUP(C306,Références!B$3:C$9,2)*E306)))</f>
        <v/>
      </c>
    </row>
    <row r="307" spans="2:6" ht="26.25" customHeight="1" x14ac:dyDescent="0.15">
      <c r="B307" s="13">
        <v>297</v>
      </c>
      <c r="C307" s="18"/>
      <c r="D307" s="18"/>
      <c r="E307" s="18"/>
      <c r="F307" s="14" t="str">
        <f>IF(E307="","",IF(C307="Automobile",Références!C$4*E307/IF(D307="",1,D307),IF(C307="Avion",IF(E307&lt;500,Références!C$12*E307,IF(E307&lt;1600,Références!C$13*E307,IF(E307&lt;3600,Références!C$14*E307,IF(E307&gt;=3600,Références!C$15*E307)))),VLOOKUP(C307,Références!B$3:C$9,2)*E307)))</f>
        <v/>
      </c>
    </row>
    <row r="308" spans="2:6" ht="26.25" customHeight="1" x14ac:dyDescent="0.15">
      <c r="B308" s="13">
        <v>298</v>
      </c>
      <c r="C308" s="18"/>
      <c r="D308" s="18"/>
      <c r="E308" s="18"/>
      <c r="F308" s="14" t="str">
        <f>IF(E308="","",IF(C308="Automobile",Références!C$4*E308/IF(D308="",1,D308),IF(C308="Avion",IF(E308&lt;500,Références!C$12*E308,IF(E308&lt;1600,Références!C$13*E308,IF(E308&lt;3600,Références!C$14*E308,IF(E308&gt;=3600,Références!C$15*E308)))),VLOOKUP(C308,Références!B$3:C$9,2)*E308)))</f>
        <v/>
      </c>
    </row>
    <row r="309" spans="2:6" ht="26.25" customHeight="1" x14ac:dyDescent="0.15">
      <c r="B309" s="13">
        <v>299</v>
      </c>
      <c r="C309" s="18"/>
      <c r="D309" s="18"/>
      <c r="E309" s="18"/>
      <c r="F309" s="14" t="str">
        <f>IF(E309="","",IF(C309="Automobile",Références!C$4*E309/IF(D309="",1,D309),IF(C309="Avion",IF(E309&lt;500,Références!C$12*E309,IF(E309&lt;1600,Références!C$13*E309,IF(E309&lt;3600,Références!C$14*E309,IF(E309&gt;=3600,Références!C$15*E309)))),VLOOKUP(C309,Références!B$3:C$9,2)*E309)))</f>
        <v/>
      </c>
    </row>
    <row r="310" spans="2:6" ht="26.25" customHeight="1" x14ac:dyDescent="0.15">
      <c r="B310" s="13">
        <v>300</v>
      </c>
      <c r="C310" s="18"/>
      <c r="D310" s="18"/>
      <c r="E310" s="18"/>
      <c r="F310" s="14" t="str">
        <f>IF(E310="","",IF(C310="Automobile",Références!C$4*E310/IF(D310="",1,D310),IF(C310="Avion",IF(E310&lt;500,Références!C$12*E310,IF(E310&lt;1600,Références!C$13*E310,IF(E310&lt;3600,Références!C$14*E310,IF(E310&gt;=3600,Références!C$15*E310)))),VLOOKUP(C310,Références!B$3:C$9,2)*E310)))</f>
        <v/>
      </c>
    </row>
    <row r="311" spans="2:6" ht="26.25" customHeight="1" x14ac:dyDescent="0.15">
      <c r="B311" s="13">
        <v>301</v>
      </c>
      <c r="C311" s="18"/>
      <c r="D311" s="18"/>
      <c r="E311" s="18"/>
      <c r="F311" s="14" t="str">
        <f>IF(E311="","",IF(C311="Automobile",Références!C$4*E311/IF(D311="",1,D311),IF(C311="Avion",IF(E311&lt;500,Références!C$12*E311,IF(E311&lt;1600,Références!C$13*E311,IF(E311&lt;3600,Références!C$14*E311,IF(E311&gt;=3600,Références!C$15*E311)))),VLOOKUP(C311,Références!B$3:C$9,2)*E311)))</f>
        <v/>
      </c>
    </row>
    <row r="312" spans="2:6" ht="26.25" customHeight="1" x14ac:dyDescent="0.15">
      <c r="B312" s="13">
        <v>302</v>
      </c>
      <c r="C312" s="18"/>
      <c r="D312" s="18"/>
      <c r="E312" s="18"/>
      <c r="F312" s="14" t="str">
        <f>IF(E312="","",IF(C312="Automobile",Références!C$4*E312/IF(D312="",1,D312),IF(C312="Avion",IF(E312&lt;500,Références!C$12*E312,IF(E312&lt;1600,Références!C$13*E312,IF(E312&lt;3600,Références!C$14*E312,IF(E312&gt;=3600,Références!C$15*E312)))),VLOOKUP(C312,Références!B$3:C$9,2)*E312)))</f>
        <v/>
      </c>
    </row>
    <row r="313" spans="2:6" ht="26.25" customHeight="1" x14ac:dyDescent="0.15">
      <c r="B313" s="13">
        <v>303</v>
      </c>
      <c r="C313" s="18"/>
      <c r="D313" s="18"/>
      <c r="E313" s="18"/>
      <c r="F313" s="14" t="str">
        <f>IF(E313="","",IF(C313="Automobile",Références!C$4*E313/IF(D313="",1,D313),IF(C313="Avion",IF(E313&lt;500,Références!C$12*E313,IF(E313&lt;1600,Références!C$13*E313,IF(E313&lt;3600,Références!C$14*E313,IF(E313&gt;=3600,Références!C$15*E313)))),VLOOKUP(C313,Références!B$3:C$9,2)*E313)))</f>
        <v/>
      </c>
    </row>
    <row r="314" spans="2:6" ht="26.25" customHeight="1" x14ac:dyDescent="0.15">
      <c r="B314" s="13">
        <v>304</v>
      </c>
      <c r="C314" s="18"/>
      <c r="D314" s="18"/>
      <c r="E314" s="18"/>
      <c r="F314" s="14" t="str">
        <f>IF(E314="","",IF(C314="Automobile",Références!C$4*E314/IF(D314="",1,D314),IF(C314="Avion",IF(E314&lt;500,Références!C$12*E314,IF(E314&lt;1600,Références!C$13*E314,IF(E314&lt;3600,Références!C$14*E314,IF(E314&gt;=3600,Références!C$15*E314)))),VLOOKUP(C314,Références!B$3:C$9,2)*E314)))</f>
        <v/>
      </c>
    </row>
    <row r="315" spans="2:6" ht="26.25" customHeight="1" x14ac:dyDescent="0.15">
      <c r="B315" s="13">
        <v>305</v>
      </c>
      <c r="C315" s="18"/>
      <c r="D315" s="18"/>
      <c r="E315" s="18"/>
      <c r="F315" s="14" t="str">
        <f>IF(E315="","",IF(C315="Automobile",Références!C$4*E315/IF(D315="",1,D315),IF(C315="Avion",IF(E315&lt;500,Références!C$12*E315,IF(E315&lt;1600,Références!C$13*E315,IF(E315&lt;3600,Références!C$14*E315,IF(E315&gt;=3600,Références!C$15*E315)))),VLOOKUP(C315,Références!B$3:C$9,2)*E315)))</f>
        <v/>
      </c>
    </row>
    <row r="316" spans="2:6" ht="26.25" customHeight="1" x14ac:dyDescent="0.15">
      <c r="B316" s="13">
        <v>306</v>
      </c>
      <c r="C316" s="18"/>
      <c r="D316" s="18"/>
      <c r="E316" s="18"/>
      <c r="F316" s="14" t="str">
        <f>IF(E316="","",IF(C316="Automobile",Références!C$4*E316/IF(D316="",1,D316),IF(C316="Avion",IF(E316&lt;500,Références!C$12*E316,IF(E316&lt;1600,Références!C$13*E316,IF(E316&lt;3600,Références!C$14*E316,IF(E316&gt;=3600,Références!C$15*E316)))),VLOOKUP(C316,Références!B$3:C$9,2)*E316)))</f>
        <v/>
      </c>
    </row>
    <row r="317" spans="2:6" ht="26.25" customHeight="1" x14ac:dyDescent="0.15">
      <c r="B317" s="13">
        <v>307</v>
      </c>
      <c r="C317" s="18"/>
      <c r="D317" s="18"/>
      <c r="E317" s="18"/>
      <c r="F317" s="14" t="str">
        <f>IF(E317="","",IF(C317="Automobile",Références!C$4*E317/IF(D317="",1,D317),IF(C317="Avion",IF(E317&lt;500,Références!C$12*E317,IF(E317&lt;1600,Références!C$13*E317,IF(E317&lt;3600,Références!C$14*E317,IF(E317&gt;=3600,Références!C$15*E317)))),VLOOKUP(C317,Références!B$3:C$9,2)*E317)))</f>
        <v/>
      </c>
    </row>
    <row r="318" spans="2:6" ht="26.25" customHeight="1" x14ac:dyDescent="0.15">
      <c r="B318" s="13">
        <v>308</v>
      </c>
      <c r="C318" s="18"/>
      <c r="D318" s="18"/>
      <c r="E318" s="18"/>
      <c r="F318" s="14" t="str">
        <f>IF(E318="","",IF(C318="Automobile",Références!C$4*E318/IF(D318="",1,D318),IF(C318="Avion",IF(E318&lt;500,Références!C$12*E318,IF(E318&lt;1600,Références!C$13*E318,IF(E318&lt;3600,Références!C$14*E318,IF(E318&gt;=3600,Références!C$15*E318)))),VLOOKUP(C318,Références!B$3:C$9,2)*E318)))</f>
        <v/>
      </c>
    </row>
    <row r="319" spans="2:6" ht="26.25" customHeight="1" x14ac:dyDescent="0.15">
      <c r="B319" s="13">
        <v>309</v>
      </c>
      <c r="C319" s="18"/>
      <c r="D319" s="18"/>
      <c r="E319" s="18"/>
      <c r="F319" s="14" t="str">
        <f>IF(E319="","",IF(C319="Automobile",Références!C$4*E319/IF(D319="",1,D319),IF(C319="Avion",IF(E319&lt;500,Références!C$12*E319,IF(E319&lt;1600,Références!C$13*E319,IF(E319&lt;3600,Références!C$14*E319,IF(E319&gt;=3600,Références!C$15*E319)))),VLOOKUP(C319,Références!B$3:C$9,2)*E319)))</f>
        <v/>
      </c>
    </row>
    <row r="320" spans="2:6" ht="26.25" customHeight="1" x14ac:dyDescent="0.15">
      <c r="B320" s="13">
        <v>310</v>
      </c>
      <c r="C320" s="18"/>
      <c r="D320" s="18"/>
      <c r="E320" s="18"/>
      <c r="F320" s="14" t="str">
        <f>IF(E320="","",IF(C320="Automobile",Références!C$4*E320/IF(D320="",1,D320),IF(C320="Avion",IF(E320&lt;500,Références!C$12*E320,IF(E320&lt;1600,Références!C$13*E320,IF(E320&lt;3600,Références!C$14*E320,IF(E320&gt;=3600,Références!C$15*E320)))),VLOOKUP(C320,Références!B$3:C$9,2)*E320)))</f>
        <v/>
      </c>
    </row>
    <row r="321" spans="2:6" ht="26.25" customHeight="1" x14ac:dyDescent="0.15">
      <c r="B321" s="13">
        <v>311</v>
      </c>
      <c r="C321" s="18"/>
      <c r="D321" s="18"/>
      <c r="E321" s="18"/>
      <c r="F321" s="14" t="str">
        <f>IF(E321="","",IF(C321="Automobile",Références!C$4*E321/IF(D321="",1,D321),IF(C321="Avion",IF(E321&lt;500,Références!C$12*E321,IF(E321&lt;1600,Références!C$13*E321,IF(E321&lt;3600,Références!C$14*E321,IF(E321&gt;=3600,Références!C$15*E321)))),VLOOKUP(C321,Références!B$3:C$9,2)*E321)))</f>
        <v/>
      </c>
    </row>
    <row r="322" spans="2:6" ht="26.25" customHeight="1" x14ac:dyDescent="0.15">
      <c r="B322" s="13">
        <v>312</v>
      </c>
      <c r="C322" s="18"/>
      <c r="D322" s="18"/>
      <c r="E322" s="18"/>
      <c r="F322" s="14" t="str">
        <f>IF(E322="","",IF(C322="Automobile",Références!C$4*E322/IF(D322="",1,D322),IF(C322="Avion",IF(E322&lt;500,Références!C$12*E322,IF(E322&lt;1600,Références!C$13*E322,IF(E322&lt;3600,Références!C$14*E322,IF(E322&gt;=3600,Références!C$15*E322)))),VLOOKUP(C322,Références!B$3:C$9,2)*E322)))</f>
        <v/>
      </c>
    </row>
    <row r="323" spans="2:6" ht="26.25" customHeight="1" x14ac:dyDescent="0.15">
      <c r="B323" s="13">
        <v>313</v>
      </c>
      <c r="C323" s="18"/>
      <c r="D323" s="18"/>
      <c r="E323" s="18"/>
      <c r="F323" s="14" t="str">
        <f>IF(E323="","",IF(C323="Automobile",Références!C$4*E323/IF(D323="",1,D323),IF(C323="Avion",IF(E323&lt;500,Références!C$12*E323,IF(E323&lt;1600,Références!C$13*E323,IF(E323&lt;3600,Références!C$14*E323,IF(E323&gt;=3600,Références!C$15*E323)))),VLOOKUP(C323,Références!B$3:C$9,2)*E323)))</f>
        <v/>
      </c>
    </row>
    <row r="324" spans="2:6" ht="26.25" customHeight="1" x14ac:dyDescent="0.15">
      <c r="B324" s="13">
        <v>314</v>
      </c>
      <c r="C324" s="18"/>
      <c r="D324" s="18"/>
      <c r="E324" s="18"/>
      <c r="F324" s="14" t="str">
        <f>IF(E324="","",IF(C324="Automobile",Références!C$4*E324/IF(D324="",1,D324),IF(C324="Avion",IF(E324&lt;500,Références!C$12*E324,IF(E324&lt;1600,Références!C$13*E324,IF(E324&lt;3600,Références!C$14*E324,IF(E324&gt;=3600,Références!C$15*E324)))),VLOOKUP(C324,Références!B$3:C$9,2)*E324)))</f>
        <v/>
      </c>
    </row>
    <row r="325" spans="2:6" ht="26.25" customHeight="1" x14ac:dyDescent="0.15">
      <c r="B325" s="13">
        <v>315</v>
      </c>
      <c r="C325" s="18"/>
      <c r="D325" s="18"/>
      <c r="E325" s="18"/>
      <c r="F325" s="14" t="str">
        <f>IF(E325="","",IF(C325="Automobile",Références!C$4*E325/IF(D325="",1,D325),IF(C325="Avion",IF(E325&lt;500,Références!C$12*E325,IF(E325&lt;1600,Références!C$13*E325,IF(E325&lt;3600,Références!C$14*E325,IF(E325&gt;=3600,Références!C$15*E325)))),VLOOKUP(C325,Références!B$3:C$9,2)*E325)))</f>
        <v/>
      </c>
    </row>
    <row r="326" spans="2:6" ht="26.25" customHeight="1" x14ac:dyDescent="0.15">
      <c r="B326" s="13">
        <v>316</v>
      </c>
      <c r="C326" s="18"/>
      <c r="D326" s="18"/>
      <c r="E326" s="18"/>
      <c r="F326" s="14" t="str">
        <f>IF(E326="","",IF(C326="Automobile",Références!C$4*E326/IF(D326="",1,D326),IF(C326="Avion",IF(E326&lt;500,Références!C$12*E326,IF(E326&lt;1600,Références!C$13*E326,IF(E326&lt;3600,Références!C$14*E326,IF(E326&gt;=3600,Références!C$15*E326)))),VLOOKUP(C326,Références!B$3:C$9,2)*E326)))</f>
        <v/>
      </c>
    </row>
    <row r="327" spans="2:6" ht="26.25" customHeight="1" x14ac:dyDescent="0.15">
      <c r="B327" s="13">
        <v>317</v>
      </c>
      <c r="C327" s="18"/>
      <c r="D327" s="18"/>
      <c r="E327" s="18"/>
      <c r="F327" s="14" t="str">
        <f>IF(E327="","",IF(C327="Automobile",Références!C$4*E327/IF(D327="",1,D327),IF(C327="Avion",IF(E327&lt;500,Références!C$12*E327,IF(E327&lt;1600,Références!C$13*E327,IF(E327&lt;3600,Références!C$14*E327,IF(E327&gt;=3600,Références!C$15*E327)))),VLOOKUP(C327,Références!B$3:C$9,2)*E327)))</f>
        <v/>
      </c>
    </row>
    <row r="328" spans="2:6" ht="26.25" customHeight="1" x14ac:dyDescent="0.15">
      <c r="B328" s="13">
        <v>318</v>
      </c>
      <c r="C328" s="18"/>
      <c r="D328" s="18"/>
      <c r="E328" s="18"/>
      <c r="F328" s="14" t="str">
        <f>IF(E328="","",IF(C328="Automobile",Références!C$4*E328/IF(D328="",1,D328),IF(C328="Avion",IF(E328&lt;500,Références!C$12*E328,IF(E328&lt;1600,Références!C$13*E328,IF(E328&lt;3600,Références!C$14*E328,IF(E328&gt;=3600,Références!C$15*E328)))),VLOOKUP(C328,Références!B$3:C$9,2)*E328)))</f>
        <v/>
      </c>
    </row>
    <row r="329" spans="2:6" ht="26.25" customHeight="1" x14ac:dyDescent="0.15">
      <c r="B329" s="13">
        <v>319</v>
      </c>
      <c r="C329" s="18"/>
      <c r="D329" s="18"/>
      <c r="E329" s="18"/>
      <c r="F329" s="14" t="str">
        <f>IF(E329="","",IF(C329="Automobile",Références!C$4*E329/IF(D329="",1,D329),IF(C329="Avion",IF(E329&lt;500,Références!C$12*E329,IF(E329&lt;1600,Références!C$13*E329,IF(E329&lt;3600,Références!C$14*E329,IF(E329&gt;=3600,Références!C$15*E329)))),VLOOKUP(C329,Références!B$3:C$9,2)*E329)))</f>
        <v/>
      </c>
    </row>
    <row r="330" spans="2:6" ht="26.25" customHeight="1" x14ac:dyDescent="0.15">
      <c r="B330" s="13">
        <v>320</v>
      </c>
      <c r="C330" s="18"/>
      <c r="D330" s="18"/>
      <c r="E330" s="18"/>
      <c r="F330" s="14" t="str">
        <f>IF(E330="","",IF(C330="Automobile",Références!C$4*E330/IF(D330="",1,D330),IF(C330="Avion",IF(E330&lt;500,Références!C$12*E330,IF(E330&lt;1600,Références!C$13*E330,IF(E330&lt;3600,Références!C$14*E330,IF(E330&gt;=3600,Références!C$15*E330)))),VLOOKUP(C330,Références!B$3:C$9,2)*E330)))</f>
        <v/>
      </c>
    </row>
    <row r="331" spans="2:6" ht="26.25" customHeight="1" x14ac:dyDescent="0.15">
      <c r="B331" s="13">
        <v>321</v>
      </c>
      <c r="C331" s="18"/>
      <c r="D331" s="18"/>
      <c r="E331" s="18"/>
      <c r="F331" s="14" t="str">
        <f>IF(E331="","",IF(C331="Automobile",Références!C$4*E331/IF(D331="",1,D331),IF(C331="Avion",IF(E331&lt;500,Références!C$12*E331,IF(E331&lt;1600,Références!C$13*E331,IF(E331&lt;3600,Références!C$14*E331,IF(E331&gt;=3600,Références!C$15*E331)))),VLOOKUP(C331,Références!B$3:C$9,2)*E331)))</f>
        <v/>
      </c>
    </row>
    <row r="332" spans="2:6" ht="26.25" customHeight="1" x14ac:dyDescent="0.15">
      <c r="B332" s="13">
        <v>322</v>
      </c>
      <c r="C332" s="18"/>
      <c r="D332" s="18"/>
      <c r="E332" s="18"/>
      <c r="F332" s="14" t="str">
        <f>IF(E332="","",IF(C332="Automobile",Références!C$4*E332/IF(D332="",1,D332),IF(C332="Avion",IF(E332&lt;500,Références!C$12*E332,IF(E332&lt;1600,Références!C$13*E332,IF(E332&lt;3600,Références!C$14*E332,IF(E332&gt;=3600,Références!C$15*E332)))),VLOOKUP(C332,Références!B$3:C$9,2)*E332)))</f>
        <v/>
      </c>
    </row>
    <row r="333" spans="2:6" ht="26.25" customHeight="1" x14ac:dyDescent="0.15">
      <c r="B333" s="13">
        <v>323</v>
      </c>
      <c r="C333" s="18"/>
      <c r="D333" s="18"/>
      <c r="E333" s="18"/>
      <c r="F333" s="14" t="str">
        <f>IF(E333="","",IF(C333="Automobile",Références!C$4*E333/IF(D333="",1,D333),IF(C333="Avion",IF(E333&lt;500,Références!C$12*E333,IF(E333&lt;1600,Références!C$13*E333,IF(E333&lt;3600,Références!C$14*E333,IF(E333&gt;=3600,Références!C$15*E333)))),VLOOKUP(C333,Références!B$3:C$9,2)*E333)))</f>
        <v/>
      </c>
    </row>
    <row r="334" spans="2:6" ht="26.25" customHeight="1" x14ac:dyDescent="0.15">
      <c r="B334" s="13">
        <v>324</v>
      </c>
      <c r="C334" s="18"/>
      <c r="D334" s="18"/>
      <c r="E334" s="18"/>
      <c r="F334" s="14" t="str">
        <f>IF(E334="","",IF(C334="Automobile",Références!C$4*E334/IF(D334="",1,D334),IF(C334="Avion",IF(E334&lt;500,Références!C$12*E334,IF(E334&lt;1600,Références!C$13*E334,IF(E334&lt;3600,Références!C$14*E334,IF(E334&gt;=3600,Références!C$15*E334)))),VLOOKUP(C334,Références!B$3:C$9,2)*E334)))</f>
        <v/>
      </c>
    </row>
    <row r="335" spans="2:6" ht="26.25" customHeight="1" x14ac:dyDescent="0.15">
      <c r="B335" s="13">
        <v>325</v>
      </c>
      <c r="C335" s="18"/>
      <c r="D335" s="18"/>
      <c r="E335" s="18"/>
      <c r="F335" s="14" t="str">
        <f>IF(E335="","",IF(C335="Automobile",Références!C$4*E335/IF(D335="",1,D335),IF(C335="Avion",IF(E335&lt;500,Références!C$12*E335,IF(E335&lt;1600,Références!C$13*E335,IF(E335&lt;3600,Références!C$14*E335,IF(E335&gt;=3600,Références!C$15*E335)))),VLOOKUP(C335,Références!B$3:C$9,2)*E335)))</f>
        <v/>
      </c>
    </row>
    <row r="336" spans="2:6" ht="26.25" customHeight="1" x14ac:dyDescent="0.15">
      <c r="B336" s="13">
        <v>326</v>
      </c>
      <c r="C336" s="18"/>
      <c r="D336" s="18"/>
      <c r="E336" s="18"/>
      <c r="F336" s="14" t="str">
        <f>IF(E336="","",IF(C336="Automobile",Références!C$4*E336/IF(D336="",1,D336),IF(C336="Avion",IF(E336&lt;500,Références!C$12*E336,IF(E336&lt;1600,Références!C$13*E336,IF(E336&lt;3600,Références!C$14*E336,IF(E336&gt;=3600,Références!C$15*E336)))),VLOOKUP(C336,Références!B$3:C$9,2)*E336)))</f>
        <v/>
      </c>
    </row>
    <row r="337" spans="2:6" ht="26.25" customHeight="1" x14ac:dyDescent="0.15">
      <c r="B337" s="13">
        <v>327</v>
      </c>
      <c r="C337" s="18"/>
      <c r="D337" s="18"/>
      <c r="E337" s="18"/>
      <c r="F337" s="14" t="str">
        <f>IF(E337="","",IF(C337="Automobile",Références!C$4*E337/IF(D337="",1,D337),IF(C337="Avion",IF(E337&lt;500,Références!C$12*E337,IF(E337&lt;1600,Références!C$13*E337,IF(E337&lt;3600,Références!C$14*E337,IF(E337&gt;=3600,Références!C$15*E337)))),VLOOKUP(C337,Références!B$3:C$9,2)*E337)))</f>
        <v/>
      </c>
    </row>
    <row r="338" spans="2:6" ht="26.25" customHeight="1" x14ac:dyDescent="0.15">
      <c r="B338" s="13">
        <v>328</v>
      </c>
      <c r="C338" s="18"/>
      <c r="D338" s="18"/>
      <c r="E338" s="18"/>
      <c r="F338" s="14" t="str">
        <f>IF(E338="","",IF(C338="Automobile",Références!C$4*E338/IF(D338="",1,D338),IF(C338="Avion",IF(E338&lt;500,Références!C$12*E338,IF(E338&lt;1600,Références!C$13*E338,IF(E338&lt;3600,Références!C$14*E338,IF(E338&gt;=3600,Références!C$15*E338)))),VLOOKUP(C338,Références!B$3:C$9,2)*E338)))</f>
        <v/>
      </c>
    </row>
    <row r="339" spans="2:6" ht="26.25" customHeight="1" x14ac:dyDescent="0.15">
      <c r="B339" s="13">
        <v>329</v>
      </c>
      <c r="C339" s="18"/>
      <c r="D339" s="18"/>
      <c r="E339" s="18"/>
      <c r="F339" s="14" t="str">
        <f>IF(E339="","",IF(C339="Automobile",Références!C$4*E339/IF(D339="",1,D339),IF(C339="Avion",IF(E339&lt;500,Références!C$12*E339,IF(E339&lt;1600,Références!C$13*E339,IF(E339&lt;3600,Références!C$14*E339,IF(E339&gt;=3600,Références!C$15*E339)))),VLOOKUP(C339,Références!B$3:C$9,2)*E339)))</f>
        <v/>
      </c>
    </row>
    <row r="340" spans="2:6" ht="26.25" customHeight="1" x14ac:dyDescent="0.15">
      <c r="B340" s="13">
        <v>330</v>
      </c>
      <c r="C340" s="18"/>
      <c r="D340" s="18"/>
      <c r="E340" s="18"/>
      <c r="F340" s="14" t="str">
        <f>IF(E340="","",IF(C340="Automobile",Références!C$4*E340/IF(D340="",1,D340),IF(C340="Avion",IF(E340&lt;500,Références!C$12*E340,IF(E340&lt;1600,Références!C$13*E340,IF(E340&lt;3600,Références!C$14*E340,IF(E340&gt;=3600,Références!C$15*E340)))),VLOOKUP(C340,Références!B$3:C$9,2)*E340)))</f>
        <v/>
      </c>
    </row>
    <row r="341" spans="2:6" ht="26.25" customHeight="1" x14ac:dyDescent="0.15">
      <c r="B341" s="13">
        <v>331</v>
      </c>
      <c r="C341" s="18"/>
      <c r="D341" s="18"/>
      <c r="E341" s="18"/>
      <c r="F341" s="14" t="str">
        <f>IF(E341="","",IF(C341="Automobile",Références!C$4*E341/IF(D341="",1,D341),IF(C341="Avion",IF(E341&lt;500,Références!C$12*E341,IF(E341&lt;1600,Références!C$13*E341,IF(E341&lt;3600,Références!C$14*E341,IF(E341&gt;=3600,Références!C$15*E341)))),VLOOKUP(C341,Références!B$3:C$9,2)*E341)))</f>
        <v/>
      </c>
    </row>
    <row r="342" spans="2:6" ht="26.25" customHeight="1" x14ac:dyDescent="0.15">
      <c r="B342" s="13">
        <v>332</v>
      </c>
      <c r="C342" s="18"/>
      <c r="D342" s="18"/>
      <c r="E342" s="18"/>
      <c r="F342" s="14" t="str">
        <f>IF(E342="","",IF(C342="Automobile",Références!C$4*E342/IF(D342="",1,D342),IF(C342="Avion",IF(E342&lt;500,Références!C$12*E342,IF(E342&lt;1600,Références!C$13*E342,IF(E342&lt;3600,Références!C$14*E342,IF(E342&gt;=3600,Références!C$15*E342)))),VLOOKUP(C342,Références!B$3:C$9,2)*E342)))</f>
        <v/>
      </c>
    </row>
    <row r="343" spans="2:6" ht="26.25" customHeight="1" x14ac:dyDescent="0.15">
      <c r="B343" s="13">
        <v>333</v>
      </c>
      <c r="C343" s="18"/>
      <c r="D343" s="18"/>
      <c r="E343" s="18"/>
      <c r="F343" s="14" t="str">
        <f>IF(E343="","",IF(C343="Automobile",Références!C$4*E343/IF(D343="",1,D343),IF(C343="Avion",IF(E343&lt;500,Références!C$12*E343,IF(E343&lt;1600,Références!C$13*E343,IF(E343&lt;3600,Références!C$14*E343,IF(E343&gt;=3600,Références!C$15*E343)))),VLOOKUP(C343,Références!B$3:C$9,2)*E343)))</f>
        <v/>
      </c>
    </row>
    <row r="344" spans="2:6" ht="26.25" customHeight="1" x14ac:dyDescent="0.15">
      <c r="B344" s="13">
        <v>334</v>
      </c>
      <c r="C344" s="18"/>
      <c r="D344" s="18"/>
      <c r="E344" s="18"/>
      <c r="F344" s="14" t="str">
        <f>IF(E344="","",IF(C344="Automobile",Références!C$4*E344/IF(D344="",1,D344),IF(C344="Avion",IF(E344&lt;500,Références!C$12*E344,IF(E344&lt;1600,Références!C$13*E344,IF(E344&lt;3600,Références!C$14*E344,IF(E344&gt;=3600,Références!C$15*E344)))),VLOOKUP(C344,Références!B$3:C$9,2)*E344)))</f>
        <v/>
      </c>
    </row>
    <row r="345" spans="2:6" ht="26.25" customHeight="1" x14ac:dyDescent="0.15">
      <c r="B345" s="13">
        <v>335</v>
      </c>
      <c r="C345" s="18"/>
      <c r="D345" s="18"/>
      <c r="E345" s="18"/>
      <c r="F345" s="14" t="str">
        <f>IF(E345="","",IF(C345="Automobile",Références!C$4*E345/IF(D345="",1,D345),IF(C345="Avion",IF(E345&lt;500,Références!C$12*E345,IF(E345&lt;1600,Références!C$13*E345,IF(E345&lt;3600,Références!C$14*E345,IF(E345&gt;=3600,Références!C$15*E345)))),VLOOKUP(C345,Références!B$3:C$9,2)*E345)))</f>
        <v/>
      </c>
    </row>
    <row r="346" spans="2:6" ht="26.25" customHeight="1" x14ac:dyDescent="0.15">
      <c r="B346" s="13">
        <v>336</v>
      </c>
      <c r="C346" s="18"/>
      <c r="D346" s="18"/>
      <c r="E346" s="18"/>
      <c r="F346" s="14" t="str">
        <f>IF(E346="","",IF(C346="Automobile",Références!C$4*E346/IF(D346="",1,D346),IF(C346="Avion",IF(E346&lt;500,Références!C$12*E346,IF(E346&lt;1600,Références!C$13*E346,IF(E346&lt;3600,Références!C$14*E346,IF(E346&gt;=3600,Références!C$15*E346)))),VLOOKUP(C346,Références!B$3:C$9,2)*E346)))</f>
        <v/>
      </c>
    </row>
    <row r="347" spans="2:6" ht="26.25" customHeight="1" x14ac:dyDescent="0.15">
      <c r="B347" s="13">
        <v>337</v>
      </c>
      <c r="C347" s="18"/>
      <c r="D347" s="18"/>
      <c r="E347" s="18"/>
      <c r="F347" s="14" t="str">
        <f>IF(E347="","",IF(C347="Automobile",Références!C$4*E347/IF(D347="",1,D347),IF(C347="Avion",IF(E347&lt;500,Références!C$12*E347,IF(E347&lt;1600,Références!C$13*E347,IF(E347&lt;3600,Références!C$14*E347,IF(E347&gt;=3600,Références!C$15*E347)))),VLOOKUP(C347,Références!B$3:C$9,2)*E347)))</f>
        <v/>
      </c>
    </row>
    <row r="348" spans="2:6" ht="26.25" customHeight="1" x14ac:dyDescent="0.15">
      <c r="B348" s="13">
        <v>338</v>
      </c>
      <c r="C348" s="18"/>
      <c r="D348" s="18"/>
      <c r="E348" s="18"/>
      <c r="F348" s="14" t="str">
        <f>IF(E348="","",IF(C348="Automobile",Références!C$4*E348/IF(D348="",1,D348),IF(C348="Avion",IF(E348&lt;500,Références!C$12*E348,IF(E348&lt;1600,Références!C$13*E348,IF(E348&lt;3600,Références!C$14*E348,IF(E348&gt;=3600,Références!C$15*E348)))),VLOOKUP(C348,Références!B$3:C$9,2)*E348)))</f>
        <v/>
      </c>
    </row>
    <row r="349" spans="2:6" ht="26.25" customHeight="1" x14ac:dyDescent="0.15">
      <c r="B349" s="13">
        <v>339</v>
      </c>
      <c r="C349" s="18"/>
      <c r="D349" s="18"/>
      <c r="E349" s="18"/>
      <c r="F349" s="14" t="str">
        <f>IF(E349="","",IF(C349="Automobile",Références!C$4*E349/IF(D349="",1,D349),IF(C349="Avion",IF(E349&lt;500,Références!C$12*E349,IF(E349&lt;1600,Références!C$13*E349,IF(E349&lt;3600,Références!C$14*E349,IF(E349&gt;=3600,Références!C$15*E349)))),VLOOKUP(C349,Références!B$3:C$9,2)*E349)))</f>
        <v/>
      </c>
    </row>
    <row r="350" spans="2:6" ht="26.25" customHeight="1" x14ac:dyDescent="0.15">
      <c r="B350" s="13">
        <v>340</v>
      </c>
      <c r="C350" s="18"/>
      <c r="D350" s="18"/>
      <c r="E350" s="18"/>
      <c r="F350" s="14" t="str">
        <f>IF(E350="","",IF(C350="Automobile",Références!C$4*E350/IF(D350="",1,D350),IF(C350="Avion",IF(E350&lt;500,Références!C$12*E350,IF(E350&lt;1600,Références!C$13*E350,IF(E350&lt;3600,Références!C$14*E350,IF(E350&gt;=3600,Références!C$15*E350)))),VLOOKUP(C350,Références!B$3:C$9,2)*E350)))</f>
        <v/>
      </c>
    </row>
    <row r="351" spans="2:6" ht="26.25" customHeight="1" x14ac:dyDescent="0.15">
      <c r="B351" s="13">
        <v>341</v>
      </c>
      <c r="C351" s="18"/>
      <c r="D351" s="18"/>
      <c r="E351" s="18"/>
      <c r="F351" s="14" t="str">
        <f>IF(E351="","",IF(C351="Automobile",Références!C$4*E351/IF(D351="",1,D351),IF(C351="Avion",IF(E351&lt;500,Références!C$12*E351,IF(E351&lt;1600,Références!C$13*E351,IF(E351&lt;3600,Références!C$14*E351,IF(E351&gt;=3600,Références!C$15*E351)))),VLOOKUP(C351,Références!B$3:C$9,2)*E351)))</f>
        <v/>
      </c>
    </row>
    <row r="352" spans="2:6" ht="26.25" customHeight="1" x14ac:dyDescent="0.15">
      <c r="B352" s="13">
        <v>342</v>
      </c>
      <c r="C352" s="18"/>
      <c r="D352" s="18"/>
      <c r="E352" s="18"/>
      <c r="F352" s="14" t="str">
        <f>IF(E352="","",IF(C352="Automobile",Références!C$4*E352/IF(D352="",1,D352),IF(C352="Avion",IF(E352&lt;500,Références!C$12*E352,IF(E352&lt;1600,Références!C$13*E352,IF(E352&lt;3600,Références!C$14*E352,IF(E352&gt;=3600,Références!C$15*E352)))),VLOOKUP(C352,Références!B$3:C$9,2)*E352)))</f>
        <v/>
      </c>
    </row>
    <row r="353" spans="2:6" ht="26.25" customHeight="1" x14ac:dyDescent="0.15">
      <c r="B353" s="13">
        <v>343</v>
      </c>
      <c r="C353" s="18"/>
      <c r="D353" s="18"/>
      <c r="E353" s="18"/>
      <c r="F353" s="14" t="str">
        <f>IF(E353="","",IF(C353="Automobile",Références!C$4*E353/IF(D353="",1,D353),IF(C353="Avion",IF(E353&lt;500,Références!C$12*E353,IF(E353&lt;1600,Références!C$13*E353,IF(E353&lt;3600,Références!C$14*E353,IF(E353&gt;=3600,Références!C$15*E353)))),VLOOKUP(C353,Références!B$3:C$9,2)*E353)))</f>
        <v/>
      </c>
    </row>
    <row r="354" spans="2:6" ht="26.25" customHeight="1" x14ac:dyDescent="0.15">
      <c r="B354" s="13">
        <v>344</v>
      </c>
      <c r="C354" s="18"/>
      <c r="D354" s="18"/>
      <c r="E354" s="18"/>
      <c r="F354" s="14" t="str">
        <f>IF(E354="","",IF(C354="Automobile",Références!C$4*E354/IF(D354="",1,D354),IF(C354="Avion",IF(E354&lt;500,Références!C$12*E354,IF(E354&lt;1600,Références!C$13*E354,IF(E354&lt;3600,Références!C$14*E354,IF(E354&gt;=3600,Références!C$15*E354)))),VLOOKUP(C354,Références!B$3:C$9,2)*E354)))</f>
        <v/>
      </c>
    </row>
    <row r="355" spans="2:6" ht="26.25" customHeight="1" x14ac:dyDescent="0.15">
      <c r="B355" s="13">
        <v>345</v>
      </c>
      <c r="C355" s="18"/>
      <c r="D355" s="18"/>
      <c r="E355" s="18"/>
      <c r="F355" s="14" t="str">
        <f>IF(E355="","",IF(C355="Automobile",Références!C$4*E355/IF(D355="",1,D355),IF(C355="Avion",IF(E355&lt;500,Références!C$12*E355,IF(E355&lt;1600,Références!C$13*E355,IF(E355&lt;3600,Références!C$14*E355,IF(E355&gt;=3600,Références!C$15*E355)))),VLOOKUP(C355,Références!B$3:C$9,2)*E355)))</f>
        <v/>
      </c>
    </row>
    <row r="356" spans="2:6" ht="26.25" customHeight="1" x14ac:dyDescent="0.15">
      <c r="B356" s="13">
        <v>346</v>
      </c>
      <c r="C356" s="18"/>
      <c r="D356" s="18"/>
      <c r="E356" s="18"/>
      <c r="F356" s="14" t="str">
        <f>IF(E356="","",IF(C356="Automobile",Références!C$4*E356/IF(D356="",1,D356),IF(C356="Avion",IF(E356&lt;500,Références!C$12*E356,IF(E356&lt;1600,Références!C$13*E356,IF(E356&lt;3600,Références!C$14*E356,IF(E356&gt;=3600,Références!C$15*E356)))),VLOOKUP(C356,Références!B$3:C$9,2)*E356)))</f>
        <v/>
      </c>
    </row>
    <row r="357" spans="2:6" ht="26.25" customHeight="1" x14ac:dyDescent="0.15">
      <c r="B357" s="13">
        <v>347</v>
      </c>
      <c r="C357" s="18"/>
      <c r="D357" s="18"/>
      <c r="E357" s="18"/>
      <c r="F357" s="14" t="str">
        <f>IF(E357="","",IF(C357="Automobile",Références!C$4*E357/IF(D357="",1,D357),IF(C357="Avion",IF(E357&lt;500,Références!C$12*E357,IF(E357&lt;1600,Références!C$13*E357,IF(E357&lt;3600,Références!C$14*E357,IF(E357&gt;=3600,Références!C$15*E357)))),VLOOKUP(C357,Références!B$3:C$9,2)*E357)))</f>
        <v/>
      </c>
    </row>
    <row r="358" spans="2:6" ht="26.25" customHeight="1" x14ac:dyDescent="0.15">
      <c r="B358" s="13">
        <v>348</v>
      </c>
      <c r="C358" s="18"/>
      <c r="D358" s="18"/>
      <c r="E358" s="18"/>
      <c r="F358" s="14" t="str">
        <f>IF(E358="","",IF(C358="Automobile",Références!C$4*E358/IF(D358="",1,D358),IF(C358="Avion",IF(E358&lt;500,Références!C$12*E358,IF(E358&lt;1600,Références!C$13*E358,IF(E358&lt;3600,Références!C$14*E358,IF(E358&gt;=3600,Références!C$15*E358)))),VLOOKUP(C358,Références!B$3:C$9,2)*E358)))</f>
        <v/>
      </c>
    </row>
    <row r="359" spans="2:6" ht="26.25" customHeight="1" x14ac:dyDescent="0.15">
      <c r="B359" s="13">
        <v>349</v>
      </c>
      <c r="C359" s="18"/>
      <c r="D359" s="18"/>
      <c r="E359" s="18"/>
      <c r="F359" s="14" t="str">
        <f>IF(E359="","",IF(C359="Automobile",Références!C$4*E359/IF(D359="",1,D359),IF(C359="Avion",IF(E359&lt;500,Références!C$12*E359,IF(E359&lt;1600,Références!C$13*E359,IF(E359&lt;3600,Références!C$14*E359,IF(E359&gt;=3600,Références!C$15*E359)))),VLOOKUP(C359,Références!B$3:C$9,2)*E359)))</f>
        <v/>
      </c>
    </row>
    <row r="360" spans="2:6" ht="26.25" customHeight="1" x14ac:dyDescent="0.15">
      <c r="B360" s="13">
        <v>350</v>
      </c>
      <c r="C360" s="18"/>
      <c r="D360" s="18"/>
      <c r="E360" s="18"/>
      <c r="F360" s="14" t="str">
        <f>IF(E360="","",IF(C360="Automobile",Références!C$4*E360/IF(D360="",1,D360),IF(C360="Avion",IF(E360&lt;500,Références!C$12*E360,IF(E360&lt;1600,Références!C$13*E360,IF(E360&lt;3600,Références!C$14*E360,IF(E360&gt;=3600,Références!C$15*E360)))),VLOOKUP(C360,Références!B$3:C$9,2)*E360)))</f>
        <v/>
      </c>
    </row>
    <row r="361" spans="2:6" ht="26.25" customHeight="1" x14ac:dyDescent="0.15">
      <c r="B361" s="13">
        <v>351</v>
      </c>
      <c r="C361" s="18"/>
      <c r="D361" s="18"/>
      <c r="E361" s="18"/>
      <c r="F361" s="14" t="str">
        <f>IF(E361="","",IF(C361="Automobile",Références!C$4*E361/IF(D361="",1,D361),IF(C361="Avion",IF(E361&lt;500,Références!C$12*E361,IF(E361&lt;1600,Références!C$13*E361,IF(E361&lt;3600,Références!C$14*E361,IF(E361&gt;=3600,Références!C$15*E361)))),VLOOKUP(C361,Références!B$3:C$9,2)*E361)))</f>
        <v/>
      </c>
    </row>
    <row r="362" spans="2:6" ht="26.25" customHeight="1" x14ac:dyDescent="0.15">
      <c r="B362" s="13">
        <v>352</v>
      </c>
      <c r="C362" s="18"/>
      <c r="D362" s="18"/>
      <c r="E362" s="18"/>
      <c r="F362" s="14" t="str">
        <f>IF(E362="","",IF(C362="Automobile",Références!C$4*E362/IF(D362="",1,D362),IF(C362="Avion",IF(E362&lt;500,Références!C$12*E362,IF(E362&lt;1600,Références!C$13*E362,IF(E362&lt;3600,Références!C$14*E362,IF(E362&gt;=3600,Références!C$15*E362)))),VLOOKUP(C362,Références!B$3:C$9,2)*E362)))</f>
        <v/>
      </c>
    </row>
    <row r="363" spans="2:6" ht="26.25" customHeight="1" x14ac:dyDescent="0.15">
      <c r="B363" s="13">
        <v>353</v>
      </c>
      <c r="C363" s="18"/>
      <c r="D363" s="18"/>
      <c r="E363" s="18"/>
      <c r="F363" s="14" t="str">
        <f>IF(E363="","",IF(C363="Automobile",Références!C$4*E363/IF(D363="",1,D363),IF(C363="Avion",IF(E363&lt;500,Références!C$12*E363,IF(E363&lt;1600,Références!C$13*E363,IF(E363&lt;3600,Références!C$14*E363,IF(E363&gt;=3600,Références!C$15*E363)))),VLOOKUP(C363,Références!B$3:C$9,2)*E363)))</f>
        <v/>
      </c>
    </row>
    <row r="364" spans="2:6" ht="26.25" customHeight="1" x14ac:dyDescent="0.15">
      <c r="B364" s="13">
        <v>354</v>
      </c>
      <c r="C364" s="18"/>
      <c r="D364" s="18"/>
      <c r="E364" s="18"/>
      <c r="F364" s="14" t="str">
        <f>IF(E364="","",IF(C364="Automobile",Références!C$4*E364/IF(D364="",1,D364),IF(C364="Avion",IF(E364&lt;500,Références!C$12*E364,IF(E364&lt;1600,Références!C$13*E364,IF(E364&lt;3600,Références!C$14*E364,IF(E364&gt;=3600,Références!C$15*E364)))),VLOOKUP(C364,Références!B$3:C$9,2)*E364)))</f>
        <v/>
      </c>
    </row>
    <row r="365" spans="2:6" ht="26.25" customHeight="1" x14ac:dyDescent="0.15">
      <c r="B365" s="13">
        <v>355</v>
      </c>
      <c r="C365" s="18"/>
      <c r="D365" s="18"/>
      <c r="E365" s="18"/>
      <c r="F365" s="14" t="str">
        <f>IF(E365="","",IF(C365="Automobile",Références!C$4*E365/IF(D365="",1,D365),IF(C365="Avion",IF(E365&lt;500,Références!C$12*E365,IF(E365&lt;1600,Références!C$13*E365,IF(E365&lt;3600,Références!C$14*E365,IF(E365&gt;=3600,Références!C$15*E365)))),VLOOKUP(C365,Références!B$3:C$9,2)*E365)))</f>
        <v/>
      </c>
    </row>
    <row r="366" spans="2:6" ht="26.25" customHeight="1" x14ac:dyDescent="0.15">
      <c r="B366" s="13">
        <v>356</v>
      </c>
      <c r="C366" s="18"/>
      <c r="D366" s="18"/>
      <c r="E366" s="18"/>
      <c r="F366" s="14" t="str">
        <f>IF(E366="","",IF(C366="Automobile",Références!C$4*E366/IF(D366="",1,D366),IF(C366="Avion",IF(E366&lt;500,Références!C$12*E366,IF(E366&lt;1600,Références!C$13*E366,IF(E366&lt;3600,Références!C$14*E366,IF(E366&gt;=3600,Références!C$15*E366)))),VLOOKUP(C366,Références!B$3:C$9,2)*E366)))</f>
        <v/>
      </c>
    </row>
    <row r="367" spans="2:6" ht="26.25" customHeight="1" x14ac:dyDescent="0.15">
      <c r="B367" s="13">
        <v>357</v>
      </c>
      <c r="C367" s="18"/>
      <c r="D367" s="18"/>
      <c r="E367" s="18"/>
      <c r="F367" s="14" t="str">
        <f>IF(E367="","",IF(C367="Automobile",Références!C$4*E367/IF(D367="",1,D367),IF(C367="Avion",IF(E367&lt;500,Références!C$12*E367,IF(E367&lt;1600,Références!C$13*E367,IF(E367&lt;3600,Références!C$14*E367,IF(E367&gt;=3600,Références!C$15*E367)))),VLOOKUP(C367,Références!B$3:C$9,2)*E367)))</f>
        <v/>
      </c>
    </row>
    <row r="368" spans="2:6" ht="26.25" customHeight="1" x14ac:dyDescent="0.15">
      <c r="B368" s="13">
        <v>358</v>
      </c>
      <c r="C368" s="18"/>
      <c r="D368" s="18"/>
      <c r="E368" s="18"/>
      <c r="F368" s="14" t="str">
        <f>IF(E368="","",IF(C368="Automobile",Références!C$4*E368/IF(D368="",1,D368),IF(C368="Avion",IF(E368&lt;500,Références!C$12*E368,IF(E368&lt;1600,Références!C$13*E368,IF(E368&lt;3600,Références!C$14*E368,IF(E368&gt;=3600,Références!C$15*E368)))),VLOOKUP(C368,Références!B$3:C$9,2)*E368)))</f>
        <v/>
      </c>
    </row>
    <row r="369" spans="2:6" ht="26.25" customHeight="1" x14ac:dyDescent="0.15">
      <c r="B369" s="13">
        <v>359</v>
      </c>
      <c r="C369" s="18"/>
      <c r="D369" s="18"/>
      <c r="E369" s="18"/>
      <c r="F369" s="14" t="str">
        <f>IF(E369="","",IF(C369="Automobile",Références!C$4*E369/IF(D369="",1,D369),IF(C369="Avion",IF(E369&lt;500,Références!C$12*E369,IF(E369&lt;1600,Références!C$13*E369,IF(E369&lt;3600,Références!C$14*E369,IF(E369&gt;=3600,Références!C$15*E369)))),VLOOKUP(C369,Références!B$3:C$9,2)*E369)))</f>
        <v/>
      </c>
    </row>
    <row r="370" spans="2:6" ht="26.25" customHeight="1" x14ac:dyDescent="0.15">
      <c r="B370" s="13">
        <v>360</v>
      </c>
      <c r="C370" s="18"/>
      <c r="D370" s="18"/>
      <c r="E370" s="18"/>
      <c r="F370" s="14" t="str">
        <f>IF(E370="","",IF(C370="Automobile",Références!C$4*E370/IF(D370="",1,D370),IF(C370="Avion",IF(E370&lt;500,Références!C$12*E370,IF(E370&lt;1600,Références!C$13*E370,IF(E370&lt;3600,Références!C$14*E370,IF(E370&gt;=3600,Références!C$15*E370)))),VLOOKUP(C370,Références!B$3:C$9,2)*E370)))</f>
        <v/>
      </c>
    </row>
    <row r="371" spans="2:6" ht="26.25" customHeight="1" x14ac:dyDescent="0.15">
      <c r="B371" s="13">
        <v>361</v>
      </c>
      <c r="C371" s="18"/>
      <c r="D371" s="18"/>
      <c r="E371" s="18"/>
      <c r="F371" s="14" t="str">
        <f>IF(E371="","",IF(C371="Automobile",Références!C$4*E371/IF(D371="",1,D371),IF(C371="Avion",IF(E371&lt;500,Références!C$12*E371,IF(E371&lt;1600,Références!C$13*E371,IF(E371&lt;3600,Références!C$14*E371,IF(E371&gt;=3600,Références!C$15*E371)))),VLOOKUP(C371,Références!B$3:C$9,2)*E371)))</f>
        <v/>
      </c>
    </row>
    <row r="372" spans="2:6" ht="26.25" customHeight="1" x14ac:dyDescent="0.15">
      <c r="B372" s="13">
        <v>362</v>
      </c>
      <c r="C372" s="18"/>
      <c r="D372" s="18"/>
      <c r="E372" s="18"/>
      <c r="F372" s="14" t="str">
        <f>IF(E372="","",IF(C372="Automobile",Références!C$4*E372/IF(D372="",1,D372),IF(C372="Avion",IF(E372&lt;500,Références!C$12*E372,IF(E372&lt;1600,Références!C$13*E372,IF(E372&lt;3600,Références!C$14*E372,IF(E372&gt;=3600,Références!C$15*E372)))),VLOOKUP(C372,Références!B$3:C$9,2)*E372)))</f>
        <v/>
      </c>
    </row>
    <row r="373" spans="2:6" ht="26.25" customHeight="1" x14ac:dyDescent="0.15">
      <c r="B373" s="13">
        <v>363</v>
      </c>
      <c r="C373" s="18"/>
      <c r="D373" s="18"/>
      <c r="E373" s="18"/>
      <c r="F373" s="14" t="str">
        <f>IF(E373="","",IF(C373="Automobile",Références!C$4*E373/IF(D373="",1,D373),IF(C373="Avion",IF(E373&lt;500,Références!C$12*E373,IF(E373&lt;1600,Références!C$13*E373,IF(E373&lt;3600,Références!C$14*E373,IF(E373&gt;=3600,Références!C$15*E373)))),VLOOKUP(C373,Références!B$3:C$9,2)*E373)))</f>
        <v/>
      </c>
    </row>
    <row r="374" spans="2:6" ht="26.25" customHeight="1" x14ac:dyDescent="0.15">
      <c r="B374" s="13">
        <v>364</v>
      </c>
      <c r="C374" s="18"/>
      <c r="D374" s="18"/>
      <c r="E374" s="18"/>
      <c r="F374" s="14" t="str">
        <f>IF(E374="","",IF(C374="Automobile",Références!C$4*E374/IF(D374="",1,D374),IF(C374="Avion",IF(E374&lt;500,Références!C$12*E374,IF(E374&lt;1600,Références!C$13*E374,IF(E374&lt;3600,Références!C$14*E374,IF(E374&gt;=3600,Références!C$15*E374)))),VLOOKUP(C374,Références!B$3:C$9,2)*E374)))</f>
        <v/>
      </c>
    </row>
    <row r="375" spans="2:6" ht="26.25" customHeight="1" x14ac:dyDescent="0.15">
      <c r="B375" s="13">
        <v>365</v>
      </c>
      <c r="C375" s="18"/>
      <c r="D375" s="18"/>
      <c r="E375" s="18"/>
      <c r="F375" s="14" t="str">
        <f>IF(E375="","",IF(C375="Automobile",Références!C$4*E375/IF(D375="",1,D375),IF(C375="Avion",IF(E375&lt;500,Références!C$12*E375,IF(E375&lt;1600,Références!C$13*E375,IF(E375&lt;3600,Références!C$14*E375,IF(E375&gt;=3600,Références!C$15*E375)))),VLOOKUP(C375,Références!B$3:C$9,2)*E375)))</f>
        <v/>
      </c>
    </row>
    <row r="376" spans="2:6" ht="26.25" customHeight="1" x14ac:dyDescent="0.15">
      <c r="B376" s="13">
        <v>366</v>
      </c>
      <c r="C376" s="18"/>
      <c r="D376" s="18"/>
      <c r="E376" s="18"/>
      <c r="F376" s="14" t="str">
        <f>IF(E376="","",IF(C376="Automobile",Références!C$4*E376/IF(D376="",1,D376),IF(C376="Avion",IF(E376&lt;500,Références!C$12*E376,IF(E376&lt;1600,Références!C$13*E376,IF(E376&lt;3600,Références!C$14*E376,IF(E376&gt;=3600,Références!C$15*E376)))),VLOOKUP(C376,Références!B$3:C$9,2)*E376)))</f>
        <v/>
      </c>
    </row>
    <row r="377" spans="2:6" ht="26.25" customHeight="1" x14ac:dyDescent="0.15">
      <c r="B377" s="13">
        <v>367</v>
      </c>
      <c r="C377" s="18"/>
      <c r="D377" s="18"/>
      <c r="E377" s="18"/>
      <c r="F377" s="14" t="str">
        <f>IF(E377="","",IF(C377="Automobile",Références!C$4*E377/IF(D377="",1,D377),IF(C377="Avion",IF(E377&lt;500,Références!C$12*E377,IF(E377&lt;1600,Références!C$13*E377,IF(E377&lt;3600,Références!C$14*E377,IF(E377&gt;=3600,Références!C$15*E377)))),VLOOKUP(C377,Références!B$3:C$9,2)*E377)))</f>
        <v/>
      </c>
    </row>
    <row r="378" spans="2:6" ht="26.25" customHeight="1" x14ac:dyDescent="0.15">
      <c r="B378" s="13">
        <v>368</v>
      </c>
      <c r="C378" s="18"/>
      <c r="D378" s="18"/>
      <c r="E378" s="18"/>
      <c r="F378" s="14" t="str">
        <f>IF(E378="","",IF(C378="Automobile",Références!C$4*E378/IF(D378="",1,D378),IF(C378="Avion",IF(E378&lt;500,Références!C$12*E378,IF(E378&lt;1600,Références!C$13*E378,IF(E378&lt;3600,Références!C$14*E378,IF(E378&gt;=3600,Références!C$15*E378)))),VLOOKUP(C378,Références!B$3:C$9,2)*E378)))</f>
        <v/>
      </c>
    </row>
    <row r="379" spans="2:6" ht="26.25" customHeight="1" x14ac:dyDescent="0.15">
      <c r="B379" s="13">
        <v>369</v>
      </c>
      <c r="C379" s="18"/>
      <c r="D379" s="18"/>
      <c r="E379" s="18"/>
      <c r="F379" s="14" t="str">
        <f>IF(E379="","",IF(C379="Automobile",Références!C$4*E379/IF(D379="",1,D379),IF(C379="Avion",IF(E379&lt;500,Références!C$12*E379,IF(E379&lt;1600,Références!C$13*E379,IF(E379&lt;3600,Références!C$14*E379,IF(E379&gt;=3600,Références!C$15*E379)))),VLOOKUP(C379,Références!B$3:C$9,2)*E379)))</f>
        <v/>
      </c>
    </row>
    <row r="380" spans="2:6" ht="26.25" customHeight="1" x14ac:dyDescent="0.15">
      <c r="B380" s="13">
        <v>370</v>
      </c>
      <c r="C380" s="18"/>
      <c r="D380" s="18"/>
      <c r="E380" s="18"/>
      <c r="F380" s="14" t="str">
        <f>IF(E380="","",IF(C380="Automobile",Références!C$4*E380/IF(D380="",1,D380),IF(C380="Avion",IF(E380&lt;500,Références!C$12*E380,IF(E380&lt;1600,Références!C$13*E380,IF(E380&lt;3600,Références!C$14*E380,IF(E380&gt;=3600,Références!C$15*E380)))),VLOOKUP(C380,Références!B$3:C$9,2)*E380)))</f>
        <v/>
      </c>
    </row>
    <row r="381" spans="2:6" ht="26.25" customHeight="1" x14ac:dyDescent="0.15">
      <c r="B381" s="13">
        <v>371</v>
      </c>
      <c r="C381" s="18"/>
      <c r="D381" s="18"/>
      <c r="E381" s="18"/>
      <c r="F381" s="14" t="str">
        <f>IF(E381="","",IF(C381="Automobile",Références!C$4*E381/IF(D381="",1,D381),IF(C381="Avion",IF(E381&lt;500,Références!C$12*E381,IF(E381&lt;1600,Références!C$13*E381,IF(E381&lt;3600,Références!C$14*E381,IF(E381&gt;=3600,Références!C$15*E381)))),VLOOKUP(C381,Références!B$3:C$9,2)*E381)))</f>
        <v/>
      </c>
    </row>
    <row r="382" spans="2:6" ht="26.25" customHeight="1" x14ac:dyDescent="0.15">
      <c r="B382" s="13">
        <v>372</v>
      </c>
      <c r="C382" s="18"/>
      <c r="D382" s="18"/>
      <c r="E382" s="18"/>
      <c r="F382" s="14" t="str">
        <f>IF(E382="","",IF(C382="Automobile",Références!C$4*E382/IF(D382="",1,D382),IF(C382="Avion",IF(E382&lt;500,Références!C$12*E382,IF(E382&lt;1600,Références!C$13*E382,IF(E382&lt;3600,Références!C$14*E382,IF(E382&gt;=3600,Références!C$15*E382)))),VLOOKUP(C382,Références!B$3:C$9,2)*E382)))</f>
        <v/>
      </c>
    </row>
    <row r="383" spans="2:6" ht="26.25" customHeight="1" x14ac:dyDescent="0.15">
      <c r="B383" s="13">
        <v>373</v>
      </c>
      <c r="C383" s="18"/>
      <c r="D383" s="18"/>
      <c r="E383" s="18"/>
      <c r="F383" s="14" t="str">
        <f>IF(E383="","",IF(C383="Automobile",Références!C$4*E383/IF(D383="",1,D383),IF(C383="Avion",IF(E383&lt;500,Références!C$12*E383,IF(E383&lt;1600,Références!C$13*E383,IF(E383&lt;3600,Références!C$14*E383,IF(E383&gt;=3600,Références!C$15*E383)))),VLOOKUP(C383,Références!B$3:C$9,2)*E383)))</f>
        <v/>
      </c>
    </row>
    <row r="384" spans="2:6" ht="26.25" customHeight="1" x14ac:dyDescent="0.15">
      <c r="B384" s="13">
        <v>374</v>
      </c>
      <c r="C384" s="18"/>
      <c r="D384" s="18"/>
      <c r="E384" s="18"/>
      <c r="F384" s="14" t="str">
        <f>IF(E384="","",IF(C384="Automobile",Références!C$4*E384/IF(D384="",1,D384),IF(C384="Avion",IF(E384&lt;500,Références!C$12*E384,IF(E384&lt;1600,Références!C$13*E384,IF(E384&lt;3600,Références!C$14*E384,IF(E384&gt;=3600,Références!C$15*E384)))),VLOOKUP(C384,Références!B$3:C$9,2)*E384)))</f>
        <v/>
      </c>
    </row>
    <row r="385" spans="2:6" ht="26.25" customHeight="1" x14ac:dyDescent="0.15">
      <c r="B385" s="13">
        <v>375</v>
      </c>
      <c r="C385" s="18"/>
      <c r="D385" s="18"/>
      <c r="E385" s="18"/>
      <c r="F385" s="14" t="str">
        <f>IF(E385="","",IF(C385="Automobile",Références!C$4*E385/IF(D385="",1,D385),IF(C385="Avion",IF(E385&lt;500,Références!C$12*E385,IF(E385&lt;1600,Références!C$13*E385,IF(E385&lt;3600,Références!C$14*E385,IF(E385&gt;=3600,Références!C$15*E385)))),VLOOKUP(C385,Références!B$3:C$9,2)*E385)))</f>
        <v/>
      </c>
    </row>
    <row r="386" spans="2:6" ht="26.25" customHeight="1" x14ac:dyDescent="0.15">
      <c r="B386" s="13">
        <v>376</v>
      </c>
      <c r="C386" s="18"/>
      <c r="D386" s="18"/>
      <c r="E386" s="18"/>
      <c r="F386" s="14" t="str">
        <f>IF(E386="","",IF(C386="Automobile",Références!C$4*E386/IF(D386="",1,D386),IF(C386="Avion",IF(E386&lt;500,Références!C$12*E386,IF(E386&lt;1600,Références!C$13*E386,IF(E386&lt;3600,Références!C$14*E386,IF(E386&gt;=3600,Références!C$15*E386)))),VLOOKUP(C386,Références!B$3:C$9,2)*E386)))</f>
        <v/>
      </c>
    </row>
    <row r="387" spans="2:6" ht="26.25" customHeight="1" x14ac:dyDescent="0.15">
      <c r="B387" s="13">
        <v>377</v>
      </c>
      <c r="C387" s="18"/>
      <c r="D387" s="18"/>
      <c r="E387" s="18"/>
      <c r="F387" s="14" t="str">
        <f>IF(E387="","",IF(C387="Automobile",Références!C$4*E387/IF(D387="",1,D387),IF(C387="Avion",IF(E387&lt;500,Références!C$12*E387,IF(E387&lt;1600,Références!C$13*E387,IF(E387&lt;3600,Références!C$14*E387,IF(E387&gt;=3600,Références!C$15*E387)))),VLOOKUP(C387,Références!B$3:C$9,2)*E387)))</f>
        <v/>
      </c>
    </row>
    <row r="388" spans="2:6" ht="26.25" customHeight="1" x14ac:dyDescent="0.15">
      <c r="B388" s="13">
        <v>378</v>
      </c>
      <c r="C388" s="18"/>
      <c r="D388" s="18"/>
      <c r="E388" s="18"/>
      <c r="F388" s="14" t="str">
        <f>IF(E388="","",IF(C388="Automobile",Références!C$4*E388/IF(D388="",1,D388),IF(C388="Avion",IF(E388&lt;500,Références!C$12*E388,IF(E388&lt;1600,Références!C$13*E388,IF(E388&lt;3600,Références!C$14*E388,IF(E388&gt;=3600,Références!C$15*E388)))),VLOOKUP(C388,Références!B$3:C$9,2)*E388)))</f>
        <v/>
      </c>
    </row>
    <row r="389" spans="2:6" ht="26.25" customHeight="1" x14ac:dyDescent="0.15">
      <c r="B389" s="13">
        <v>379</v>
      </c>
      <c r="C389" s="18"/>
      <c r="D389" s="18"/>
      <c r="E389" s="18"/>
      <c r="F389" s="14" t="str">
        <f>IF(E389="","",IF(C389="Automobile",Références!C$4*E389/IF(D389="",1,D389),IF(C389="Avion",IF(E389&lt;500,Références!C$12*E389,IF(E389&lt;1600,Références!C$13*E389,IF(E389&lt;3600,Références!C$14*E389,IF(E389&gt;=3600,Références!C$15*E389)))),VLOOKUP(C389,Références!B$3:C$9,2)*E389)))</f>
        <v/>
      </c>
    </row>
    <row r="390" spans="2:6" ht="26.25" customHeight="1" x14ac:dyDescent="0.15">
      <c r="B390" s="13">
        <v>380</v>
      </c>
      <c r="C390" s="18"/>
      <c r="D390" s="18"/>
      <c r="E390" s="18"/>
      <c r="F390" s="14" t="str">
        <f>IF(E390="","",IF(C390="Automobile",Références!C$4*E390/IF(D390="",1,D390),IF(C390="Avion",IF(E390&lt;500,Références!C$12*E390,IF(E390&lt;1600,Références!C$13*E390,IF(E390&lt;3600,Références!C$14*E390,IF(E390&gt;=3600,Références!C$15*E390)))),VLOOKUP(C390,Références!B$3:C$9,2)*E390)))</f>
        <v/>
      </c>
    </row>
    <row r="391" spans="2:6" ht="26.25" customHeight="1" x14ac:dyDescent="0.15">
      <c r="B391" s="13">
        <v>381</v>
      </c>
      <c r="C391" s="18"/>
      <c r="D391" s="18"/>
      <c r="E391" s="18"/>
      <c r="F391" s="14" t="str">
        <f>IF(E391="","",IF(C391="Automobile",Références!C$4*E391/IF(D391="",1,D391),IF(C391="Avion",IF(E391&lt;500,Références!C$12*E391,IF(E391&lt;1600,Références!C$13*E391,IF(E391&lt;3600,Références!C$14*E391,IF(E391&gt;=3600,Références!C$15*E391)))),VLOOKUP(C391,Références!B$3:C$9,2)*E391)))</f>
        <v/>
      </c>
    </row>
    <row r="392" spans="2:6" ht="26.25" customHeight="1" x14ac:dyDescent="0.15">
      <c r="B392" s="13">
        <v>382</v>
      </c>
      <c r="C392" s="18"/>
      <c r="D392" s="18"/>
      <c r="E392" s="18"/>
      <c r="F392" s="14" t="str">
        <f>IF(E392="","",IF(C392="Automobile",Références!C$4*E392/IF(D392="",1,D392),IF(C392="Avion",IF(E392&lt;500,Références!C$12*E392,IF(E392&lt;1600,Références!C$13*E392,IF(E392&lt;3600,Références!C$14*E392,IF(E392&gt;=3600,Références!C$15*E392)))),VLOOKUP(C392,Références!B$3:C$9,2)*E392)))</f>
        <v/>
      </c>
    </row>
    <row r="393" spans="2:6" ht="26.25" customHeight="1" x14ac:dyDescent="0.15">
      <c r="B393" s="13">
        <v>383</v>
      </c>
      <c r="C393" s="18"/>
      <c r="D393" s="18"/>
      <c r="E393" s="18"/>
      <c r="F393" s="14" t="str">
        <f>IF(E393="","",IF(C393="Automobile",Références!C$4*E393/IF(D393="",1,D393),IF(C393="Avion",IF(E393&lt;500,Références!C$12*E393,IF(E393&lt;1600,Références!C$13*E393,IF(E393&lt;3600,Références!C$14*E393,IF(E393&gt;=3600,Références!C$15*E393)))),VLOOKUP(C393,Références!B$3:C$9,2)*E393)))</f>
        <v/>
      </c>
    </row>
    <row r="394" spans="2:6" ht="26.25" customHeight="1" x14ac:dyDescent="0.15">
      <c r="B394" s="13">
        <v>384</v>
      </c>
      <c r="C394" s="18"/>
      <c r="D394" s="18"/>
      <c r="E394" s="18"/>
      <c r="F394" s="14" t="str">
        <f>IF(E394="","",IF(C394="Automobile",Références!C$4*E394/IF(D394="",1,D394),IF(C394="Avion",IF(E394&lt;500,Références!C$12*E394,IF(E394&lt;1600,Références!C$13*E394,IF(E394&lt;3600,Références!C$14*E394,IF(E394&gt;=3600,Références!C$15*E394)))),VLOOKUP(C394,Références!B$3:C$9,2)*E394)))</f>
        <v/>
      </c>
    </row>
    <row r="395" spans="2:6" ht="26.25" customHeight="1" x14ac:dyDescent="0.15">
      <c r="B395" s="13">
        <v>385</v>
      </c>
      <c r="C395" s="18"/>
      <c r="D395" s="18"/>
      <c r="E395" s="18"/>
      <c r="F395" s="14" t="str">
        <f>IF(E395="","",IF(C395="Automobile",Références!C$4*E395/IF(D395="",1,D395),IF(C395="Avion",IF(E395&lt;500,Références!C$12*E395,IF(E395&lt;1600,Références!C$13*E395,IF(E395&lt;3600,Références!C$14*E395,IF(E395&gt;=3600,Références!C$15*E395)))),VLOOKUP(C395,Références!B$3:C$9,2)*E395)))</f>
        <v/>
      </c>
    </row>
    <row r="396" spans="2:6" ht="26.25" customHeight="1" x14ac:dyDescent="0.15">
      <c r="B396" s="13">
        <v>386</v>
      </c>
      <c r="C396" s="18"/>
      <c r="D396" s="18"/>
      <c r="E396" s="18"/>
      <c r="F396" s="14" t="str">
        <f>IF(E396="","",IF(C396="Automobile",Références!C$4*E396/IF(D396="",1,D396),IF(C396="Avion",IF(E396&lt;500,Références!C$12*E396,IF(E396&lt;1600,Références!C$13*E396,IF(E396&lt;3600,Références!C$14*E396,IF(E396&gt;=3600,Références!C$15*E396)))),VLOOKUP(C396,Références!B$3:C$9,2)*E396)))</f>
        <v/>
      </c>
    </row>
    <row r="397" spans="2:6" ht="26.25" customHeight="1" x14ac:dyDescent="0.15">
      <c r="B397" s="13">
        <v>387</v>
      </c>
      <c r="C397" s="18"/>
      <c r="D397" s="18"/>
      <c r="E397" s="18"/>
      <c r="F397" s="14" t="str">
        <f>IF(E397="","",IF(C397="Automobile",Références!C$4*E397/IF(D397="",1,D397),IF(C397="Avion",IF(E397&lt;500,Références!C$12*E397,IF(E397&lt;1600,Références!C$13*E397,IF(E397&lt;3600,Références!C$14*E397,IF(E397&gt;=3600,Références!C$15*E397)))),VLOOKUP(C397,Références!B$3:C$9,2)*E397)))</f>
        <v/>
      </c>
    </row>
    <row r="398" spans="2:6" ht="26.25" customHeight="1" x14ac:dyDescent="0.15">
      <c r="B398" s="13">
        <v>388</v>
      </c>
      <c r="C398" s="18"/>
      <c r="D398" s="18"/>
      <c r="E398" s="18"/>
      <c r="F398" s="14" t="str">
        <f>IF(E398="","",IF(C398="Automobile",Références!C$4*E398/IF(D398="",1,D398),IF(C398="Avion",IF(E398&lt;500,Références!C$12*E398,IF(E398&lt;1600,Références!C$13*E398,IF(E398&lt;3600,Références!C$14*E398,IF(E398&gt;=3600,Références!C$15*E398)))),VLOOKUP(C398,Références!B$3:C$9,2)*E398)))</f>
        <v/>
      </c>
    </row>
    <row r="399" spans="2:6" ht="26.25" customHeight="1" x14ac:dyDescent="0.15">
      <c r="B399" s="13">
        <v>389</v>
      </c>
      <c r="C399" s="18"/>
      <c r="D399" s="18"/>
      <c r="E399" s="18"/>
      <c r="F399" s="14" t="str">
        <f>IF(E399="","",IF(C399="Automobile",Références!C$4*E399/IF(D399="",1,D399),IF(C399="Avion",IF(E399&lt;500,Références!C$12*E399,IF(E399&lt;1600,Références!C$13*E399,IF(E399&lt;3600,Références!C$14*E399,IF(E399&gt;=3600,Références!C$15*E399)))),VLOOKUP(C399,Références!B$3:C$9,2)*E399)))</f>
        <v/>
      </c>
    </row>
    <row r="400" spans="2:6" ht="26.25" customHeight="1" x14ac:dyDescent="0.15">
      <c r="B400" s="13">
        <v>390</v>
      </c>
      <c r="C400" s="18"/>
      <c r="D400" s="18"/>
      <c r="E400" s="18"/>
      <c r="F400" s="14" t="str">
        <f>IF(E400="","",IF(C400="Automobile",Références!C$4*E400/IF(D400="",1,D400),IF(C400="Avion",IF(E400&lt;500,Références!C$12*E400,IF(E400&lt;1600,Références!C$13*E400,IF(E400&lt;3600,Références!C$14*E400,IF(E400&gt;=3600,Références!C$15*E400)))),VLOOKUP(C400,Références!B$3:C$9,2)*E400)))</f>
        <v/>
      </c>
    </row>
    <row r="401" spans="2:6" ht="26.25" customHeight="1" x14ac:dyDescent="0.15">
      <c r="B401" s="13">
        <v>391</v>
      </c>
      <c r="C401" s="18"/>
      <c r="D401" s="18"/>
      <c r="E401" s="18"/>
      <c r="F401" s="14" t="str">
        <f>IF(E401="","",IF(C401="Automobile",Références!C$4*E401/IF(D401="",1,D401),IF(C401="Avion",IF(E401&lt;500,Références!C$12*E401,IF(E401&lt;1600,Références!C$13*E401,IF(E401&lt;3600,Références!C$14*E401,IF(E401&gt;=3600,Références!C$15*E401)))),VLOOKUP(C401,Références!B$3:C$9,2)*E401)))</f>
        <v/>
      </c>
    </row>
    <row r="402" spans="2:6" ht="26.25" customHeight="1" x14ac:dyDescent="0.15">
      <c r="B402" s="13">
        <v>392</v>
      </c>
      <c r="C402" s="18"/>
      <c r="D402" s="18"/>
      <c r="E402" s="18"/>
      <c r="F402" s="14" t="str">
        <f>IF(E402="","",IF(C402="Automobile",Références!C$4*E402/IF(D402="",1,D402),IF(C402="Avion",IF(E402&lt;500,Références!C$12*E402,IF(E402&lt;1600,Références!C$13*E402,IF(E402&lt;3600,Références!C$14*E402,IF(E402&gt;=3600,Références!C$15*E402)))),VLOOKUP(C402,Références!B$3:C$9,2)*E402)))</f>
        <v/>
      </c>
    </row>
    <row r="403" spans="2:6" ht="26.25" customHeight="1" x14ac:dyDescent="0.15">
      <c r="B403" s="13">
        <v>393</v>
      </c>
      <c r="C403" s="18"/>
      <c r="D403" s="18"/>
      <c r="E403" s="18"/>
      <c r="F403" s="14" t="str">
        <f>IF(E403="","",IF(C403="Automobile",Références!C$4*E403/IF(D403="",1,D403),IF(C403="Avion",IF(E403&lt;500,Références!C$12*E403,IF(E403&lt;1600,Références!C$13*E403,IF(E403&lt;3600,Références!C$14*E403,IF(E403&gt;=3600,Références!C$15*E403)))),VLOOKUP(C403,Références!B$3:C$9,2)*E403)))</f>
        <v/>
      </c>
    </row>
    <row r="404" spans="2:6" ht="26.25" customHeight="1" x14ac:dyDescent="0.15">
      <c r="B404" s="13">
        <v>394</v>
      </c>
      <c r="C404" s="18"/>
      <c r="D404" s="18"/>
      <c r="E404" s="18"/>
      <c r="F404" s="14" t="str">
        <f>IF(E404="","",IF(C404="Automobile",Références!C$4*E404/IF(D404="",1,D404),IF(C404="Avion",IF(E404&lt;500,Références!C$12*E404,IF(E404&lt;1600,Références!C$13*E404,IF(E404&lt;3600,Références!C$14*E404,IF(E404&gt;=3600,Références!C$15*E404)))),VLOOKUP(C404,Références!B$3:C$9,2)*E404)))</f>
        <v/>
      </c>
    </row>
    <row r="405" spans="2:6" ht="26.25" customHeight="1" x14ac:dyDescent="0.15">
      <c r="B405" s="13">
        <v>395</v>
      </c>
      <c r="C405" s="18"/>
      <c r="D405" s="18"/>
      <c r="E405" s="18"/>
      <c r="F405" s="14" t="str">
        <f>IF(E405="","",IF(C405="Automobile",Références!C$4*E405/IF(D405="",1,D405),IF(C405="Avion",IF(E405&lt;500,Références!C$12*E405,IF(E405&lt;1600,Références!C$13*E405,IF(E405&lt;3600,Références!C$14*E405,IF(E405&gt;=3600,Références!C$15*E405)))),VLOOKUP(C405,Références!B$3:C$9,2)*E405)))</f>
        <v/>
      </c>
    </row>
    <row r="406" spans="2:6" ht="26.25" customHeight="1" x14ac:dyDescent="0.15">
      <c r="B406" s="13">
        <v>396</v>
      </c>
      <c r="C406" s="18"/>
      <c r="D406" s="18"/>
      <c r="E406" s="18"/>
      <c r="F406" s="14" t="str">
        <f>IF(E406="","",IF(C406="Automobile",Références!C$4*E406/IF(D406="",1,D406),IF(C406="Avion",IF(E406&lt;500,Références!C$12*E406,IF(E406&lt;1600,Références!C$13*E406,IF(E406&lt;3600,Références!C$14*E406,IF(E406&gt;=3600,Références!C$15*E406)))),VLOOKUP(C406,Références!B$3:C$9,2)*E406)))</f>
        <v/>
      </c>
    </row>
    <row r="407" spans="2:6" ht="26.25" customHeight="1" x14ac:dyDescent="0.15">
      <c r="B407" s="13">
        <v>397</v>
      </c>
      <c r="C407" s="18"/>
      <c r="D407" s="18"/>
      <c r="E407" s="18"/>
      <c r="F407" s="14" t="str">
        <f>IF(E407="","",IF(C407="Automobile",Références!C$4*E407/IF(D407="",1,D407),IF(C407="Avion",IF(E407&lt;500,Références!C$12*E407,IF(E407&lt;1600,Références!C$13*E407,IF(E407&lt;3600,Références!C$14*E407,IF(E407&gt;=3600,Références!C$15*E407)))),VLOOKUP(C407,Références!B$3:C$9,2)*E407)))</f>
        <v/>
      </c>
    </row>
    <row r="408" spans="2:6" ht="26.25" customHeight="1" x14ac:dyDescent="0.15">
      <c r="B408" s="13">
        <v>398</v>
      </c>
      <c r="C408" s="18"/>
      <c r="D408" s="18"/>
      <c r="E408" s="18"/>
      <c r="F408" s="14" t="str">
        <f>IF(E408="","",IF(C408="Automobile",Références!C$4*E408/IF(D408="",1,D408),IF(C408="Avion",IF(E408&lt;500,Références!C$12*E408,IF(E408&lt;1600,Références!C$13*E408,IF(E408&lt;3600,Références!C$14*E408,IF(E408&gt;=3600,Références!C$15*E408)))),VLOOKUP(C408,Références!B$3:C$9,2)*E408)))</f>
        <v/>
      </c>
    </row>
    <row r="409" spans="2:6" ht="26.25" customHeight="1" x14ac:dyDescent="0.15">
      <c r="B409" s="13">
        <v>399</v>
      </c>
      <c r="C409" s="18"/>
      <c r="D409" s="18"/>
      <c r="E409" s="18"/>
      <c r="F409" s="14" t="str">
        <f>IF(E409="","",IF(C409="Automobile",Références!C$4*E409/IF(D409="",1,D409),IF(C409="Avion",IF(E409&lt;500,Références!C$12*E409,IF(E409&lt;1600,Références!C$13*E409,IF(E409&lt;3600,Références!C$14*E409,IF(E409&gt;=3600,Références!C$15*E409)))),VLOOKUP(C409,Références!B$3:C$9,2)*E409)))</f>
        <v/>
      </c>
    </row>
    <row r="410" spans="2:6" ht="26.25" customHeight="1" x14ac:dyDescent="0.15">
      <c r="B410" s="13">
        <v>400</v>
      </c>
      <c r="C410" s="18"/>
      <c r="D410" s="18"/>
      <c r="E410" s="18"/>
      <c r="F410" s="14" t="str">
        <f>IF(E410="","",IF(C410="Automobile",Références!C$4*E410/IF(D410="",1,D410),IF(C410="Avion",IF(E410&lt;500,Références!C$12*E410,IF(E410&lt;1600,Références!C$13*E410,IF(E410&lt;3600,Références!C$14*E410,IF(E410&gt;=3600,Références!C$15*E410)))),VLOOKUP(C410,Références!B$3:C$9,2)*E410)))</f>
        <v/>
      </c>
    </row>
    <row r="411" spans="2:6" ht="26.25" customHeight="1" x14ac:dyDescent="0.15">
      <c r="B411" s="13">
        <v>401</v>
      </c>
      <c r="C411" s="18"/>
      <c r="D411" s="18"/>
      <c r="E411" s="18"/>
      <c r="F411" s="14" t="str">
        <f>IF(E411="","",IF(C411="Automobile",Références!C$4*E411/IF(D411="",1,D411),IF(C411="Avion",IF(E411&lt;500,Références!C$12*E411,IF(E411&lt;1600,Références!C$13*E411,IF(E411&lt;3600,Références!C$14*E411,IF(E411&gt;=3600,Références!C$15*E411)))),VLOOKUP(C411,Références!B$3:C$9,2)*E411)))</f>
        <v/>
      </c>
    </row>
    <row r="412" spans="2:6" ht="26.25" customHeight="1" x14ac:dyDescent="0.15">
      <c r="B412" s="13">
        <v>402</v>
      </c>
      <c r="C412" s="18"/>
      <c r="D412" s="18"/>
      <c r="E412" s="18"/>
      <c r="F412" s="14" t="str">
        <f>IF(E412="","",IF(C412="Automobile",Références!C$4*E412/IF(D412="",1,D412),IF(C412="Avion",IF(E412&lt;500,Références!C$12*E412,IF(E412&lt;1600,Références!C$13*E412,IF(E412&lt;3600,Références!C$14*E412,IF(E412&gt;=3600,Références!C$15*E412)))),VLOOKUP(C412,Références!B$3:C$9,2)*E412)))</f>
        <v/>
      </c>
    </row>
    <row r="413" spans="2:6" ht="26.25" customHeight="1" x14ac:dyDescent="0.15">
      <c r="B413" s="13">
        <v>403</v>
      </c>
      <c r="C413" s="18"/>
      <c r="D413" s="18"/>
      <c r="E413" s="18"/>
      <c r="F413" s="14" t="str">
        <f>IF(E413="","",IF(C413="Automobile",Références!C$4*E413/IF(D413="",1,D413),IF(C413="Avion",IF(E413&lt;500,Références!C$12*E413,IF(E413&lt;1600,Références!C$13*E413,IF(E413&lt;3600,Références!C$14*E413,IF(E413&gt;=3600,Références!C$15*E413)))),VLOOKUP(C413,Références!B$3:C$9,2)*E413)))</f>
        <v/>
      </c>
    </row>
    <row r="414" spans="2:6" ht="26.25" customHeight="1" x14ac:dyDescent="0.15">
      <c r="B414" s="13">
        <v>404</v>
      </c>
      <c r="C414" s="18"/>
      <c r="D414" s="18"/>
      <c r="E414" s="18"/>
      <c r="F414" s="14" t="str">
        <f>IF(E414="","",IF(C414="Automobile",Références!C$4*E414/IF(D414="",1,D414),IF(C414="Avion",IF(E414&lt;500,Références!C$12*E414,IF(E414&lt;1600,Références!C$13*E414,IF(E414&lt;3600,Références!C$14*E414,IF(E414&gt;=3600,Références!C$15*E414)))),VLOOKUP(C414,Références!B$3:C$9,2)*E414)))</f>
        <v/>
      </c>
    </row>
    <row r="415" spans="2:6" ht="26.25" customHeight="1" x14ac:dyDescent="0.15">
      <c r="B415" s="13">
        <v>405</v>
      </c>
      <c r="C415" s="18"/>
      <c r="D415" s="18"/>
      <c r="E415" s="18"/>
      <c r="F415" s="14" t="str">
        <f>IF(E415="","",IF(C415="Automobile",Références!C$4*E415/IF(D415="",1,D415),IF(C415="Avion",IF(E415&lt;500,Références!C$12*E415,IF(E415&lt;1600,Références!C$13*E415,IF(E415&lt;3600,Références!C$14*E415,IF(E415&gt;=3600,Références!C$15*E415)))),VLOOKUP(C415,Références!B$3:C$9,2)*E415)))</f>
        <v/>
      </c>
    </row>
    <row r="416" spans="2:6" ht="26.25" customHeight="1" x14ac:dyDescent="0.15">
      <c r="B416" s="13">
        <v>406</v>
      </c>
      <c r="C416" s="18"/>
      <c r="D416" s="18"/>
      <c r="E416" s="18"/>
      <c r="F416" s="14" t="str">
        <f>IF(E416="","",IF(C416="Automobile",Références!C$4*E416/IF(D416="",1,D416),IF(C416="Avion",IF(E416&lt;500,Références!C$12*E416,IF(E416&lt;1600,Références!C$13*E416,IF(E416&lt;3600,Références!C$14*E416,IF(E416&gt;=3600,Références!C$15*E416)))),VLOOKUP(C416,Références!B$3:C$9,2)*E416)))</f>
        <v/>
      </c>
    </row>
    <row r="417" spans="2:6" ht="26.25" customHeight="1" x14ac:dyDescent="0.15">
      <c r="B417" s="13">
        <v>407</v>
      </c>
      <c r="C417" s="18"/>
      <c r="D417" s="18"/>
      <c r="E417" s="18"/>
      <c r="F417" s="14" t="str">
        <f>IF(E417="","",IF(C417="Automobile",Références!C$4*E417/IF(D417="",1,D417),IF(C417="Avion",IF(E417&lt;500,Références!C$12*E417,IF(E417&lt;1600,Références!C$13*E417,IF(E417&lt;3600,Références!C$14*E417,IF(E417&gt;=3600,Références!C$15*E417)))),VLOOKUP(C417,Références!B$3:C$9,2)*E417)))</f>
        <v/>
      </c>
    </row>
    <row r="418" spans="2:6" ht="26.25" customHeight="1" x14ac:dyDescent="0.15">
      <c r="B418" s="13">
        <v>408</v>
      </c>
      <c r="C418" s="18"/>
      <c r="D418" s="18"/>
      <c r="E418" s="18"/>
      <c r="F418" s="14" t="str">
        <f>IF(E418="","",IF(C418="Automobile",Références!C$4*E418/IF(D418="",1,D418),IF(C418="Avion",IF(E418&lt;500,Références!C$12*E418,IF(E418&lt;1600,Références!C$13*E418,IF(E418&lt;3600,Références!C$14*E418,IF(E418&gt;=3600,Références!C$15*E418)))),VLOOKUP(C418,Références!B$3:C$9,2)*E418)))</f>
        <v/>
      </c>
    </row>
    <row r="419" spans="2:6" ht="26.25" customHeight="1" x14ac:dyDescent="0.15">
      <c r="B419" s="13">
        <v>409</v>
      </c>
      <c r="C419" s="18"/>
      <c r="D419" s="18"/>
      <c r="E419" s="18"/>
      <c r="F419" s="14" t="str">
        <f>IF(E419="","",IF(C419="Automobile",Références!C$4*E419/IF(D419="",1,D419),IF(C419="Avion",IF(E419&lt;500,Références!C$12*E419,IF(E419&lt;1600,Références!C$13*E419,IF(E419&lt;3600,Références!C$14*E419,IF(E419&gt;=3600,Références!C$15*E419)))),VLOOKUP(C419,Références!B$3:C$9,2)*E419)))</f>
        <v/>
      </c>
    </row>
    <row r="420" spans="2:6" ht="26.25" customHeight="1" x14ac:dyDescent="0.15">
      <c r="B420" s="13">
        <v>410</v>
      </c>
      <c r="C420" s="18"/>
      <c r="D420" s="18"/>
      <c r="E420" s="18"/>
      <c r="F420" s="14" t="str">
        <f>IF(E420="","",IF(C420="Automobile",Références!C$4*E420/IF(D420="",1,D420),IF(C420="Avion",IF(E420&lt;500,Références!C$12*E420,IF(E420&lt;1600,Références!C$13*E420,IF(E420&lt;3600,Références!C$14*E420,IF(E420&gt;=3600,Références!C$15*E420)))),VLOOKUP(C420,Références!B$3:C$9,2)*E420)))</f>
        <v/>
      </c>
    </row>
    <row r="421" spans="2:6" ht="26.25" customHeight="1" x14ac:dyDescent="0.15">
      <c r="B421" s="13">
        <v>411</v>
      </c>
      <c r="C421" s="18"/>
      <c r="D421" s="18"/>
      <c r="E421" s="18"/>
      <c r="F421" s="14" t="str">
        <f>IF(E421="","",IF(C421="Automobile",Références!C$4*E421/IF(D421="",1,D421),IF(C421="Avion",IF(E421&lt;500,Références!C$12*E421,IF(E421&lt;1600,Références!C$13*E421,IF(E421&lt;3600,Références!C$14*E421,IF(E421&gt;=3600,Références!C$15*E421)))),VLOOKUP(C421,Références!B$3:C$9,2)*E421)))</f>
        <v/>
      </c>
    </row>
    <row r="422" spans="2:6" ht="26.25" customHeight="1" x14ac:dyDescent="0.15">
      <c r="B422" s="13">
        <v>412</v>
      </c>
      <c r="C422" s="18"/>
      <c r="D422" s="18"/>
      <c r="E422" s="18"/>
      <c r="F422" s="14" t="str">
        <f>IF(E422="","",IF(C422="Automobile",Références!C$4*E422/IF(D422="",1,D422),IF(C422="Avion",IF(E422&lt;500,Références!C$12*E422,IF(E422&lt;1600,Références!C$13*E422,IF(E422&lt;3600,Références!C$14*E422,IF(E422&gt;=3600,Références!C$15*E422)))),VLOOKUP(C422,Références!B$3:C$9,2)*E422)))</f>
        <v/>
      </c>
    </row>
    <row r="423" spans="2:6" ht="26.25" customHeight="1" x14ac:dyDescent="0.15">
      <c r="B423" s="13">
        <v>413</v>
      </c>
      <c r="C423" s="18"/>
      <c r="D423" s="18"/>
      <c r="E423" s="18"/>
      <c r="F423" s="14" t="str">
        <f>IF(E423="","",IF(C423="Automobile",Références!C$4*E423/IF(D423="",1,D423),IF(C423="Avion",IF(E423&lt;500,Références!C$12*E423,IF(E423&lt;1600,Références!C$13*E423,IF(E423&lt;3600,Références!C$14*E423,IF(E423&gt;=3600,Références!C$15*E423)))),VLOOKUP(C423,Références!B$3:C$9,2)*E423)))</f>
        <v/>
      </c>
    </row>
    <row r="424" spans="2:6" ht="26.25" customHeight="1" x14ac:dyDescent="0.15">
      <c r="B424" s="13">
        <v>414</v>
      </c>
      <c r="C424" s="18"/>
      <c r="D424" s="18"/>
      <c r="E424" s="18"/>
      <c r="F424" s="14" t="str">
        <f>IF(E424="","",IF(C424="Automobile",Références!C$4*E424/IF(D424="",1,D424),IF(C424="Avion",IF(E424&lt;500,Références!C$12*E424,IF(E424&lt;1600,Références!C$13*E424,IF(E424&lt;3600,Références!C$14*E424,IF(E424&gt;=3600,Références!C$15*E424)))),VLOOKUP(C424,Références!B$3:C$9,2)*E424)))</f>
        <v/>
      </c>
    </row>
    <row r="425" spans="2:6" ht="26.25" customHeight="1" x14ac:dyDescent="0.15">
      <c r="B425" s="13">
        <v>415</v>
      </c>
      <c r="C425" s="18"/>
      <c r="D425" s="18"/>
      <c r="E425" s="18"/>
      <c r="F425" s="14" t="str">
        <f>IF(E425="","",IF(C425="Automobile",Références!C$4*E425/IF(D425="",1,D425),IF(C425="Avion",IF(E425&lt;500,Références!C$12*E425,IF(E425&lt;1600,Références!C$13*E425,IF(E425&lt;3600,Références!C$14*E425,IF(E425&gt;=3600,Références!C$15*E425)))),VLOOKUP(C425,Références!B$3:C$9,2)*E425)))</f>
        <v/>
      </c>
    </row>
    <row r="426" spans="2:6" ht="26.25" customHeight="1" x14ac:dyDescent="0.15">
      <c r="B426" s="13">
        <v>416</v>
      </c>
      <c r="C426" s="18"/>
      <c r="D426" s="18"/>
      <c r="E426" s="18"/>
      <c r="F426" s="14" t="str">
        <f>IF(E426="","",IF(C426="Automobile",Références!C$4*E426/IF(D426="",1,D426),IF(C426="Avion",IF(E426&lt;500,Références!C$12*E426,IF(E426&lt;1600,Références!C$13*E426,IF(E426&lt;3600,Références!C$14*E426,IF(E426&gt;=3600,Références!C$15*E426)))),VLOOKUP(C426,Références!B$3:C$9,2)*E426)))</f>
        <v/>
      </c>
    </row>
    <row r="427" spans="2:6" ht="26.25" customHeight="1" x14ac:dyDescent="0.15">
      <c r="B427" s="13">
        <v>417</v>
      </c>
      <c r="C427" s="18"/>
      <c r="D427" s="18"/>
      <c r="E427" s="18"/>
      <c r="F427" s="14" t="str">
        <f>IF(E427="","",IF(C427="Automobile",Références!C$4*E427/IF(D427="",1,D427),IF(C427="Avion",IF(E427&lt;500,Références!C$12*E427,IF(E427&lt;1600,Références!C$13*E427,IF(E427&lt;3600,Références!C$14*E427,IF(E427&gt;=3600,Références!C$15*E427)))),VLOOKUP(C427,Références!B$3:C$9,2)*E427)))</f>
        <v/>
      </c>
    </row>
    <row r="428" spans="2:6" ht="26.25" customHeight="1" x14ac:dyDescent="0.15">
      <c r="B428" s="13">
        <v>418</v>
      </c>
      <c r="C428" s="18"/>
      <c r="D428" s="18"/>
      <c r="E428" s="18"/>
      <c r="F428" s="14" t="str">
        <f>IF(E428="","",IF(C428="Automobile",Références!C$4*E428/IF(D428="",1,D428),IF(C428="Avion",IF(E428&lt;500,Références!C$12*E428,IF(E428&lt;1600,Références!C$13*E428,IF(E428&lt;3600,Références!C$14*E428,IF(E428&gt;=3600,Références!C$15*E428)))),VLOOKUP(C428,Références!B$3:C$9,2)*E428)))</f>
        <v/>
      </c>
    </row>
    <row r="429" spans="2:6" ht="26.25" customHeight="1" x14ac:dyDescent="0.15">
      <c r="B429" s="13">
        <v>419</v>
      </c>
      <c r="C429" s="18"/>
      <c r="D429" s="18"/>
      <c r="E429" s="18"/>
      <c r="F429" s="14" t="str">
        <f>IF(E429="","",IF(C429="Automobile",Références!C$4*E429/IF(D429="",1,D429),IF(C429="Avion",IF(E429&lt;500,Références!C$12*E429,IF(E429&lt;1600,Références!C$13*E429,IF(E429&lt;3600,Références!C$14*E429,IF(E429&gt;=3600,Références!C$15*E429)))),VLOOKUP(C429,Références!B$3:C$9,2)*E429)))</f>
        <v/>
      </c>
    </row>
    <row r="430" spans="2:6" ht="26.25" customHeight="1" x14ac:dyDescent="0.15">
      <c r="B430" s="13">
        <v>420</v>
      </c>
      <c r="C430" s="18"/>
      <c r="D430" s="18"/>
      <c r="E430" s="18"/>
      <c r="F430" s="14" t="str">
        <f>IF(E430="","",IF(C430="Automobile",Références!C$4*E430/IF(D430="",1,D430),IF(C430="Avion",IF(E430&lt;500,Références!C$12*E430,IF(E430&lt;1600,Références!C$13*E430,IF(E430&lt;3600,Références!C$14*E430,IF(E430&gt;=3600,Références!C$15*E430)))),VLOOKUP(C430,Références!B$3:C$9,2)*E430)))</f>
        <v/>
      </c>
    </row>
    <row r="431" spans="2:6" ht="26.25" customHeight="1" x14ac:dyDescent="0.15">
      <c r="B431" s="13">
        <v>421</v>
      </c>
      <c r="C431" s="18"/>
      <c r="D431" s="18"/>
      <c r="E431" s="18"/>
      <c r="F431" s="14" t="str">
        <f>IF(E431="","",IF(C431="Automobile",Références!C$4*E431/IF(D431="",1,D431),IF(C431="Avion",IF(E431&lt;500,Références!C$12*E431,IF(E431&lt;1600,Références!C$13*E431,IF(E431&lt;3600,Références!C$14*E431,IF(E431&gt;=3600,Références!C$15*E431)))),VLOOKUP(C431,Références!B$3:C$9,2)*E431)))</f>
        <v/>
      </c>
    </row>
    <row r="432" spans="2:6" ht="26.25" customHeight="1" x14ac:dyDescent="0.15">
      <c r="B432" s="13">
        <v>422</v>
      </c>
      <c r="C432" s="18"/>
      <c r="D432" s="18"/>
      <c r="E432" s="18"/>
      <c r="F432" s="14" t="str">
        <f>IF(E432="","",IF(C432="Automobile",Références!C$4*E432/IF(D432="",1,D432),IF(C432="Avion",IF(E432&lt;500,Références!C$12*E432,IF(E432&lt;1600,Références!C$13*E432,IF(E432&lt;3600,Références!C$14*E432,IF(E432&gt;=3600,Références!C$15*E432)))),VLOOKUP(C432,Références!B$3:C$9,2)*E432)))</f>
        <v/>
      </c>
    </row>
    <row r="433" spans="2:6" ht="26.25" customHeight="1" x14ac:dyDescent="0.15">
      <c r="B433" s="13">
        <v>423</v>
      </c>
      <c r="C433" s="18"/>
      <c r="D433" s="18"/>
      <c r="E433" s="18"/>
      <c r="F433" s="14" t="str">
        <f>IF(E433="","",IF(C433="Automobile",Références!C$4*E433/IF(D433="",1,D433),IF(C433="Avion",IF(E433&lt;500,Références!C$12*E433,IF(E433&lt;1600,Références!C$13*E433,IF(E433&lt;3600,Références!C$14*E433,IF(E433&gt;=3600,Références!C$15*E433)))),VLOOKUP(C433,Références!B$3:C$9,2)*E433)))</f>
        <v/>
      </c>
    </row>
    <row r="434" spans="2:6" ht="26.25" customHeight="1" x14ac:dyDescent="0.15">
      <c r="B434" s="13">
        <v>424</v>
      </c>
      <c r="C434" s="18"/>
      <c r="D434" s="18"/>
      <c r="E434" s="18"/>
      <c r="F434" s="14" t="str">
        <f>IF(E434="","",IF(C434="Automobile",Références!C$4*E434/IF(D434="",1,D434),IF(C434="Avion",IF(E434&lt;500,Références!C$12*E434,IF(E434&lt;1600,Références!C$13*E434,IF(E434&lt;3600,Références!C$14*E434,IF(E434&gt;=3600,Références!C$15*E434)))),VLOOKUP(C434,Références!B$3:C$9,2)*E434)))</f>
        <v/>
      </c>
    </row>
    <row r="435" spans="2:6" ht="26.25" customHeight="1" x14ac:dyDescent="0.15">
      <c r="B435" s="13">
        <v>425</v>
      </c>
      <c r="C435" s="18"/>
      <c r="D435" s="18"/>
      <c r="E435" s="18"/>
      <c r="F435" s="14" t="str">
        <f>IF(E435="","",IF(C435="Automobile",Références!C$4*E435/IF(D435="",1,D435),IF(C435="Avion",IF(E435&lt;500,Références!C$12*E435,IF(E435&lt;1600,Références!C$13*E435,IF(E435&lt;3600,Références!C$14*E435,IF(E435&gt;=3600,Références!C$15*E435)))),VLOOKUP(C435,Références!B$3:C$9,2)*E435)))</f>
        <v/>
      </c>
    </row>
    <row r="436" spans="2:6" ht="26.25" customHeight="1" x14ac:dyDescent="0.15">
      <c r="B436" s="13">
        <v>426</v>
      </c>
      <c r="C436" s="18"/>
      <c r="D436" s="18"/>
      <c r="E436" s="18"/>
      <c r="F436" s="14" t="str">
        <f>IF(E436="","",IF(C436="Automobile",Références!C$4*E436/IF(D436="",1,D436),IF(C436="Avion",IF(E436&lt;500,Références!C$12*E436,IF(E436&lt;1600,Références!C$13*E436,IF(E436&lt;3600,Références!C$14*E436,IF(E436&gt;=3600,Références!C$15*E436)))),VLOOKUP(C436,Références!B$3:C$9,2)*E436)))</f>
        <v/>
      </c>
    </row>
    <row r="437" spans="2:6" ht="26.25" customHeight="1" x14ac:dyDescent="0.15">
      <c r="B437" s="13">
        <v>427</v>
      </c>
      <c r="C437" s="18"/>
      <c r="D437" s="18"/>
      <c r="E437" s="18"/>
      <c r="F437" s="14" t="str">
        <f>IF(E437="","",IF(C437="Automobile",Références!C$4*E437/IF(D437="",1,D437),IF(C437="Avion",IF(E437&lt;500,Références!C$12*E437,IF(E437&lt;1600,Références!C$13*E437,IF(E437&lt;3600,Références!C$14*E437,IF(E437&gt;=3600,Références!C$15*E437)))),VLOOKUP(C437,Références!B$3:C$9,2)*E437)))</f>
        <v/>
      </c>
    </row>
    <row r="438" spans="2:6" ht="26.25" customHeight="1" x14ac:dyDescent="0.15">
      <c r="B438" s="13">
        <v>428</v>
      </c>
      <c r="C438" s="18"/>
      <c r="D438" s="18"/>
      <c r="E438" s="18"/>
      <c r="F438" s="14" t="str">
        <f>IF(E438="","",IF(C438="Automobile",Références!C$4*E438/IF(D438="",1,D438),IF(C438="Avion",IF(E438&lt;500,Références!C$12*E438,IF(E438&lt;1600,Références!C$13*E438,IF(E438&lt;3600,Références!C$14*E438,IF(E438&gt;=3600,Références!C$15*E438)))),VLOOKUP(C438,Références!B$3:C$9,2)*E438)))</f>
        <v/>
      </c>
    </row>
    <row r="439" spans="2:6" ht="26.25" customHeight="1" x14ac:dyDescent="0.15">
      <c r="B439" s="13">
        <v>429</v>
      </c>
      <c r="C439" s="18"/>
      <c r="D439" s="18"/>
      <c r="E439" s="18"/>
      <c r="F439" s="14" t="str">
        <f>IF(E439="","",IF(C439="Automobile",Références!C$4*E439/IF(D439="",1,D439),IF(C439="Avion",IF(E439&lt;500,Références!C$12*E439,IF(E439&lt;1600,Références!C$13*E439,IF(E439&lt;3600,Références!C$14*E439,IF(E439&gt;=3600,Références!C$15*E439)))),VLOOKUP(C439,Références!B$3:C$9,2)*E439)))</f>
        <v/>
      </c>
    </row>
    <row r="440" spans="2:6" ht="26.25" customHeight="1" x14ac:dyDescent="0.15">
      <c r="B440" s="13">
        <v>430</v>
      </c>
      <c r="C440" s="18"/>
      <c r="D440" s="18"/>
      <c r="E440" s="18"/>
      <c r="F440" s="14" t="str">
        <f>IF(E440="","",IF(C440="Automobile",Références!C$4*E440/IF(D440="",1,D440),IF(C440="Avion",IF(E440&lt;500,Références!C$12*E440,IF(E440&lt;1600,Références!C$13*E440,IF(E440&lt;3600,Références!C$14*E440,IF(E440&gt;=3600,Références!C$15*E440)))),VLOOKUP(C440,Références!B$3:C$9,2)*E440)))</f>
        <v/>
      </c>
    </row>
    <row r="441" spans="2:6" ht="26.25" customHeight="1" x14ac:dyDescent="0.15">
      <c r="B441" s="13">
        <v>431</v>
      </c>
      <c r="C441" s="18"/>
      <c r="D441" s="18"/>
      <c r="E441" s="18"/>
      <c r="F441" s="14" t="str">
        <f>IF(E441="","",IF(C441="Automobile",Références!C$4*E441/IF(D441="",1,D441),IF(C441="Avion",IF(E441&lt;500,Références!C$12*E441,IF(E441&lt;1600,Références!C$13*E441,IF(E441&lt;3600,Références!C$14*E441,IF(E441&gt;=3600,Références!C$15*E441)))),VLOOKUP(C441,Références!B$3:C$9,2)*E441)))</f>
        <v/>
      </c>
    </row>
    <row r="442" spans="2:6" ht="26.25" customHeight="1" x14ac:dyDescent="0.15">
      <c r="B442" s="13">
        <v>432</v>
      </c>
      <c r="C442" s="18"/>
      <c r="D442" s="18"/>
      <c r="E442" s="18"/>
      <c r="F442" s="14" t="str">
        <f>IF(E442="","",IF(C442="Automobile",Références!C$4*E442/IF(D442="",1,D442),IF(C442="Avion",IF(E442&lt;500,Références!C$12*E442,IF(E442&lt;1600,Références!C$13*E442,IF(E442&lt;3600,Références!C$14*E442,IF(E442&gt;=3600,Références!C$15*E442)))),VLOOKUP(C442,Références!B$3:C$9,2)*E442)))</f>
        <v/>
      </c>
    </row>
    <row r="443" spans="2:6" ht="26.25" customHeight="1" x14ac:dyDescent="0.15">
      <c r="B443" s="13">
        <v>433</v>
      </c>
      <c r="C443" s="18"/>
      <c r="D443" s="18"/>
      <c r="E443" s="18"/>
      <c r="F443" s="14" t="str">
        <f>IF(E443="","",IF(C443="Automobile",Références!C$4*E443/IF(D443="",1,D443),IF(C443="Avion",IF(E443&lt;500,Références!C$12*E443,IF(E443&lt;1600,Références!C$13*E443,IF(E443&lt;3600,Références!C$14*E443,IF(E443&gt;=3600,Références!C$15*E443)))),VLOOKUP(C443,Références!B$3:C$9,2)*E443)))</f>
        <v/>
      </c>
    </row>
    <row r="444" spans="2:6" ht="26.25" customHeight="1" x14ac:dyDescent="0.15">
      <c r="B444" s="13">
        <v>434</v>
      </c>
      <c r="C444" s="18"/>
      <c r="D444" s="18"/>
      <c r="E444" s="18"/>
      <c r="F444" s="14" t="str">
        <f>IF(E444="","",IF(C444="Automobile",Références!C$4*E444/IF(D444="",1,D444),IF(C444="Avion",IF(E444&lt;500,Références!C$12*E444,IF(E444&lt;1600,Références!C$13*E444,IF(E444&lt;3600,Références!C$14*E444,IF(E444&gt;=3600,Références!C$15*E444)))),VLOOKUP(C444,Références!B$3:C$9,2)*E444)))</f>
        <v/>
      </c>
    </row>
    <row r="445" spans="2:6" ht="26.25" customHeight="1" x14ac:dyDescent="0.15">
      <c r="B445" s="13">
        <v>435</v>
      </c>
      <c r="C445" s="18"/>
      <c r="D445" s="18"/>
      <c r="E445" s="18"/>
      <c r="F445" s="14" t="str">
        <f>IF(E445="","",IF(C445="Automobile",Références!C$4*E445/IF(D445="",1,D445),IF(C445="Avion",IF(E445&lt;500,Références!C$12*E445,IF(E445&lt;1600,Références!C$13*E445,IF(E445&lt;3600,Références!C$14*E445,IF(E445&gt;=3600,Références!C$15*E445)))),VLOOKUP(C445,Références!B$3:C$9,2)*E445)))</f>
        <v/>
      </c>
    </row>
    <row r="446" spans="2:6" ht="26.25" customHeight="1" x14ac:dyDescent="0.15">
      <c r="B446" s="13">
        <v>436</v>
      </c>
      <c r="C446" s="18"/>
      <c r="D446" s="18"/>
      <c r="E446" s="18"/>
      <c r="F446" s="14" t="str">
        <f>IF(E446="","",IF(C446="Automobile",Références!C$4*E446/IF(D446="",1,D446),IF(C446="Avion",IF(E446&lt;500,Références!C$12*E446,IF(E446&lt;1600,Références!C$13*E446,IF(E446&lt;3600,Références!C$14*E446,IF(E446&gt;=3600,Références!C$15*E446)))),VLOOKUP(C446,Références!B$3:C$9,2)*E446)))</f>
        <v/>
      </c>
    </row>
    <row r="447" spans="2:6" ht="26.25" customHeight="1" x14ac:dyDescent="0.15">
      <c r="B447" s="13">
        <v>437</v>
      </c>
      <c r="C447" s="18"/>
      <c r="D447" s="18"/>
      <c r="E447" s="18"/>
      <c r="F447" s="14" t="str">
        <f>IF(E447="","",IF(C447="Automobile",Références!C$4*E447/IF(D447="",1,D447),IF(C447="Avion",IF(E447&lt;500,Références!C$12*E447,IF(E447&lt;1600,Références!C$13*E447,IF(E447&lt;3600,Références!C$14*E447,IF(E447&gt;=3600,Références!C$15*E447)))),VLOOKUP(C447,Références!B$3:C$9,2)*E447)))</f>
        <v/>
      </c>
    </row>
    <row r="448" spans="2:6" ht="26.25" customHeight="1" x14ac:dyDescent="0.15">
      <c r="B448" s="13">
        <v>438</v>
      </c>
      <c r="C448" s="18"/>
      <c r="D448" s="18"/>
      <c r="E448" s="18"/>
      <c r="F448" s="14" t="str">
        <f>IF(E448="","",IF(C448="Automobile",Références!C$4*E448/IF(D448="",1,D448),IF(C448="Avion",IF(E448&lt;500,Références!C$12*E448,IF(E448&lt;1600,Références!C$13*E448,IF(E448&lt;3600,Références!C$14*E448,IF(E448&gt;=3600,Références!C$15*E448)))),VLOOKUP(C448,Références!B$3:C$9,2)*E448)))</f>
        <v/>
      </c>
    </row>
    <row r="449" spans="2:6" ht="26.25" customHeight="1" x14ac:dyDescent="0.15">
      <c r="B449" s="13">
        <v>439</v>
      </c>
      <c r="C449" s="18"/>
      <c r="D449" s="18"/>
      <c r="E449" s="18"/>
      <c r="F449" s="14" t="str">
        <f>IF(E449="","",IF(C449="Automobile",Références!C$4*E449/IF(D449="",1,D449),IF(C449="Avion",IF(E449&lt;500,Références!C$12*E449,IF(E449&lt;1600,Références!C$13*E449,IF(E449&lt;3600,Références!C$14*E449,IF(E449&gt;=3600,Références!C$15*E449)))),VLOOKUP(C449,Références!B$3:C$9,2)*E449)))</f>
        <v/>
      </c>
    </row>
    <row r="450" spans="2:6" ht="26.25" customHeight="1" x14ac:dyDescent="0.15">
      <c r="B450" s="13">
        <v>440</v>
      </c>
      <c r="C450" s="18"/>
      <c r="D450" s="18"/>
      <c r="E450" s="18"/>
      <c r="F450" s="14" t="str">
        <f>IF(E450="","",IF(C450="Automobile",Références!C$4*E450/IF(D450="",1,D450),IF(C450="Avion",IF(E450&lt;500,Références!C$12*E450,IF(E450&lt;1600,Références!C$13*E450,IF(E450&lt;3600,Références!C$14*E450,IF(E450&gt;=3600,Références!C$15*E450)))),VLOOKUP(C450,Références!B$3:C$9,2)*E450)))</f>
        <v/>
      </c>
    </row>
    <row r="451" spans="2:6" ht="26.25" customHeight="1" x14ac:dyDescent="0.15">
      <c r="B451" s="13">
        <v>441</v>
      </c>
      <c r="C451" s="18"/>
      <c r="D451" s="18"/>
      <c r="E451" s="18"/>
      <c r="F451" s="14" t="str">
        <f>IF(E451="","",IF(C451="Automobile",Références!C$4*E451/IF(D451="",1,D451),IF(C451="Avion",IF(E451&lt;500,Références!C$12*E451,IF(E451&lt;1600,Références!C$13*E451,IF(E451&lt;3600,Références!C$14*E451,IF(E451&gt;=3600,Références!C$15*E451)))),VLOOKUP(C451,Références!B$3:C$9,2)*E451)))</f>
        <v/>
      </c>
    </row>
    <row r="452" spans="2:6" ht="26.25" customHeight="1" x14ac:dyDescent="0.15">
      <c r="B452" s="13">
        <v>442</v>
      </c>
      <c r="C452" s="18"/>
      <c r="D452" s="18"/>
      <c r="E452" s="18"/>
      <c r="F452" s="14" t="str">
        <f>IF(E452="","",IF(C452="Automobile",Références!C$4*E452/IF(D452="",1,D452),IF(C452="Avion",IF(E452&lt;500,Références!C$12*E452,IF(E452&lt;1600,Références!C$13*E452,IF(E452&lt;3600,Références!C$14*E452,IF(E452&gt;=3600,Références!C$15*E452)))),VLOOKUP(C452,Références!B$3:C$9,2)*E452)))</f>
        <v/>
      </c>
    </row>
    <row r="453" spans="2:6" ht="26.25" customHeight="1" x14ac:dyDescent="0.15">
      <c r="B453" s="13">
        <v>443</v>
      </c>
      <c r="C453" s="18"/>
      <c r="D453" s="18"/>
      <c r="E453" s="18"/>
      <c r="F453" s="14" t="str">
        <f>IF(E453="","",IF(C453="Automobile",Références!C$4*E453/IF(D453="",1,D453),IF(C453="Avion",IF(E453&lt;500,Références!C$12*E453,IF(E453&lt;1600,Références!C$13*E453,IF(E453&lt;3600,Références!C$14*E453,IF(E453&gt;=3600,Références!C$15*E453)))),VLOOKUP(C453,Références!B$3:C$9,2)*E453)))</f>
        <v/>
      </c>
    </row>
    <row r="454" spans="2:6" ht="26.25" customHeight="1" x14ac:dyDescent="0.15">
      <c r="B454" s="13">
        <v>444</v>
      </c>
      <c r="C454" s="18"/>
      <c r="D454" s="18"/>
      <c r="E454" s="18"/>
      <c r="F454" s="14" t="str">
        <f>IF(E454="","",IF(C454="Automobile",Références!C$4*E454/IF(D454="",1,D454),IF(C454="Avion",IF(E454&lt;500,Références!C$12*E454,IF(E454&lt;1600,Références!C$13*E454,IF(E454&lt;3600,Références!C$14*E454,IF(E454&gt;=3600,Références!C$15*E454)))),VLOOKUP(C454,Références!B$3:C$9,2)*E454)))</f>
        <v/>
      </c>
    </row>
    <row r="455" spans="2:6" ht="26.25" customHeight="1" x14ac:dyDescent="0.15">
      <c r="B455" s="13">
        <v>445</v>
      </c>
      <c r="C455" s="18"/>
      <c r="D455" s="18"/>
      <c r="E455" s="18"/>
      <c r="F455" s="14" t="str">
        <f>IF(E455="","",IF(C455="Automobile",Références!C$4*E455/IF(D455="",1,D455),IF(C455="Avion",IF(E455&lt;500,Références!C$12*E455,IF(E455&lt;1600,Références!C$13*E455,IF(E455&lt;3600,Références!C$14*E455,IF(E455&gt;=3600,Références!C$15*E455)))),VLOOKUP(C455,Références!B$3:C$9,2)*E455)))</f>
        <v/>
      </c>
    </row>
    <row r="456" spans="2:6" ht="26.25" customHeight="1" x14ac:dyDescent="0.15">
      <c r="B456" s="13">
        <v>446</v>
      </c>
      <c r="C456" s="18"/>
      <c r="D456" s="18"/>
      <c r="E456" s="18"/>
      <c r="F456" s="14" t="str">
        <f>IF(E456="","",IF(C456="Automobile",Références!C$4*E456/IF(D456="",1,D456),IF(C456="Avion",IF(E456&lt;500,Références!C$12*E456,IF(E456&lt;1600,Références!C$13*E456,IF(E456&lt;3600,Références!C$14*E456,IF(E456&gt;=3600,Références!C$15*E456)))),VLOOKUP(C456,Références!B$3:C$9,2)*E456)))</f>
        <v/>
      </c>
    </row>
    <row r="457" spans="2:6" ht="26.25" customHeight="1" x14ac:dyDescent="0.15">
      <c r="B457" s="13">
        <v>447</v>
      </c>
      <c r="C457" s="18"/>
      <c r="D457" s="18"/>
      <c r="E457" s="18"/>
      <c r="F457" s="14" t="str">
        <f>IF(E457="","",IF(C457="Automobile",Références!C$4*E457/IF(D457="",1,D457),IF(C457="Avion",IF(E457&lt;500,Références!C$12*E457,IF(E457&lt;1600,Références!C$13*E457,IF(E457&lt;3600,Références!C$14*E457,IF(E457&gt;=3600,Références!C$15*E457)))),VLOOKUP(C457,Références!B$3:C$9,2)*E457)))</f>
        <v/>
      </c>
    </row>
    <row r="458" spans="2:6" ht="26.25" customHeight="1" x14ac:dyDescent="0.15">
      <c r="B458" s="13">
        <v>448</v>
      </c>
      <c r="C458" s="18"/>
      <c r="D458" s="18"/>
      <c r="E458" s="18"/>
      <c r="F458" s="14" t="str">
        <f>IF(E458="","",IF(C458="Automobile",Références!C$4*E458/IF(D458="",1,D458),IF(C458="Avion",IF(E458&lt;500,Références!C$12*E458,IF(E458&lt;1600,Références!C$13*E458,IF(E458&lt;3600,Références!C$14*E458,IF(E458&gt;=3600,Références!C$15*E458)))),VLOOKUP(C458,Références!B$3:C$9,2)*E458)))</f>
        <v/>
      </c>
    </row>
    <row r="459" spans="2:6" ht="26.25" customHeight="1" x14ac:dyDescent="0.15">
      <c r="B459" s="13">
        <v>449</v>
      </c>
      <c r="C459" s="18"/>
      <c r="D459" s="18"/>
      <c r="E459" s="18"/>
      <c r="F459" s="14" t="str">
        <f>IF(E459="","",IF(C459="Automobile",Références!C$4*E459/IF(D459="",1,D459),IF(C459="Avion",IF(E459&lt;500,Références!C$12*E459,IF(E459&lt;1600,Références!C$13*E459,IF(E459&lt;3600,Références!C$14*E459,IF(E459&gt;=3600,Références!C$15*E459)))),VLOOKUP(C459,Références!B$3:C$9,2)*E459)))</f>
        <v/>
      </c>
    </row>
    <row r="460" spans="2:6" ht="26.25" customHeight="1" x14ac:dyDescent="0.15">
      <c r="B460" s="13">
        <v>450</v>
      </c>
      <c r="C460" s="18"/>
      <c r="D460" s="18"/>
      <c r="E460" s="18"/>
      <c r="F460" s="14" t="str">
        <f>IF(E460="","",IF(C460="Automobile",Références!C$4*E460/IF(D460="",1,D460),IF(C460="Avion",IF(E460&lt;500,Références!C$12*E460,IF(E460&lt;1600,Références!C$13*E460,IF(E460&lt;3600,Références!C$14*E460,IF(E460&gt;=3600,Références!C$15*E460)))),VLOOKUP(C460,Références!B$3:C$9,2)*E460)))</f>
        <v/>
      </c>
    </row>
    <row r="461" spans="2:6" ht="26.25" customHeight="1" x14ac:dyDescent="0.15">
      <c r="B461" s="13">
        <v>451</v>
      </c>
      <c r="C461" s="18"/>
      <c r="D461" s="18"/>
      <c r="E461" s="18"/>
      <c r="F461" s="14" t="str">
        <f>IF(E461="","",IF(C461="Automobile",Références!C$4*E461/IF(D461="",1,D461),IF(C461="Avion",IF(E461&lt;500,Références!C$12*E461,IF(E461&lt;1600,Références!C$13*E461,IF(E461&lt;3600,Références!C$14*E461,IF(E461&gt;=3600,Références!C$15*E461)))),VLOOKUP(C461,Références!B$3:C$9,2)*E461)))</f>
        <v/>
      </c>
    </row>
    <row r="462" spans="2:6" ht="26.25" customHeight="1" x14ac:dyDescent="0.15">
      <c r="B462" s="13">
        <v>452</v>
      </c>
      <c r="C462" s="18"/>
      <c r="D462" s="18"/>
      <c r="E462" s="18"/>
      <c r="F462" s="14" t="str">
        <f>IF(E462="","",IF(C462="Automobile",Références!C$4*E462/IF(D462="",1,D462),IF(C462="Avion",IF(E462&lt;500,Références!C$12*E462,IF(E462&lt;1600,Références!C$13*E462,IF(E462&lt;3600,Références!C$14*E462,IF(E462&gt;=3600,Références!C$15*E462)))),VLOOKUP(C462,Références!B$3:C$9,2)*E462)))</f>
        <v/>
      </c>
    </row>
    <row r="463" spans="2:6" ht="26.25" customHeight="1" x14ac:dyDescent="0.15">
      <c r="B463" s="13">
        <v>453</v>
      </c>
      <c r="C463" s="18"/>
      <c r="D463" s="18"/>
      <c r="E463" s="18"/>
      <c r="F463" s="14" t="str">
        <f>IF(E463="","",IF(C463="Automobile",Références!C$4*E463/IF(D463="",1,D463),IF(C463="Avion",IF(E463&lt;500,Références!C$12*E463,IF(E463&lt;1600,Références!C$13*E463,IF(E463&lt;3600,Références!C$14*E463,IF(E463&gt;=3600,Références!C$15*E463)))),VLOOKUP(C463,Références!B$3:C$9,2)*E463)))</f>
        <v/>
      </c>
    </row>
    <row r="464" spans="2:6" ht="26.25" customHeight="1" x14ac:dyDescent="0.15">
      <c r="B464" s="13">
        <v>454</v>
      </c>
      <c r="C464" s="18"/>
      <c r="D464" s="18"/>
      <c r="E464" s="18"/>
      <c r="F464" s="14" t="str">
        <f>IF(E464="","",IF(C464="Automobile",Références!C$4*E464/IF(D464="",1,D464),IF(C464="Avion",IF(E464&lt;500,Références!C$12*E464,IF(E464&lt;1600,Références!C$13*E464,IF(E464&lt;3600,Références!C$14*E464,IF(E464&gt;=3600,Références!C$15*E464)))),VLOOKUP(C464,Références!B$3:C$9,2)*E464)))</f>
        <v/>
      </c>
    </row>
    <row r="465" spans="2:6" ht="26.25" customHeight="1" x14ac:dyDescent="0.15">
      <c r="B465" s="13">
        <v>455</v>
      </c>
      <c r="C465" s="18"/>
      <c r="D465" s="18"/>
      <c r="E465" s="18"/>
      <c r="F465" s="14" t="str">
        <f>IF(E465="","",IF(C465="Automobile",Références!C$4*E465/IF(D465="",1,D465),IF(C465="Avion",IF(E465&lt;500,Références!C$12*E465,IF(E465&lt;1600,Références!C$13*E465,IF(E465&lt;3600,Références!C$14*E465,IF(E465&gt;=3600,Références!C$15*E465)))),VLOOKUP(C465,Références!B$3:C$9,2)*E465)))</f>
        <v/>
      </c>
    </row>
    <row r="466" spans="2:6" ht="26.25" customHeight="1" x14ac:dyDescent="0.15">
      <c r="B466" s="13">
        <v>456</v>
      </c>
      <c r="C466" s="18"/>
      <c r="D466" s="18"/>
      <c r="E466" s="18"/>
      <c r="F466" s="14" t="str">
        <f>IF(E466="","",IF(C466="Automobile",Références!C$4*E466/IF(D466="",1,D466),IF(C466="Avion",IF(E466&lt;500,Références!C$12*E466,IF(E466&lt;1600,Références!C$13*E466,IF(E466&lt;3600,Références!C$14*E466,IF(E466&gt;=3600,Références!C$15*E466)))),VLOOKUP(C466,Références!B$3:C$9,2)*E466)))</f>
        <v/>
      </c>
    </row>
    <row r="467" spans="2:6" ht="26.25" customHeight="1" x14ac:dyDescent="0.15">
      <c r="B467" s="13">
        <v>457</v>
      </c>
      <c r="C467" s="18"/>
      <c r="D467" s="18"/>
      <c r="E467" s="18"/>
      <c r="F467" s="14" t="str">
        <f>IF(E467="","",IF(C467="Automobile",Références!C$4*E467/IF(D467="",1,D467),IF(C467="Avion",IF(E467&lt;500,Références!C$12*E467,IF(E467&lt;1600,Références!C$13*E467,IF(E467&lt;3600,Références!C$14*E467,IF(E467&gt;=3600,Références!C$15*E467)))),VLOOKUP(C467,Références!B$3:C$9,2)*E467)))</f>
        <v/>
      </c>
    </row>
    <row r="468" spans="2:6" ht="26.25" customHeight="1" x14ac:dyDescent="0.15">
      <c r="B468" s="13">
        <v>458</v>
      </c>
      <c r="C468" s="18"/>
      <c r="D468" s="18"/>
      <c r="E468" s="18"/>
      <c r="F468" s="14" t="str">
        <f>IF(E468="","",IF(C468="Automobile",Références!C$4*E468/IF(D468="",1,D468),IF(C468="Avion",IF(E468&lt;500,Références!C$12*E468,IF(E468&lt;1600,Références!C$13*E468,IF(E468&lt;3600,Références!C$14*E468,IF(E468&gt;=3600,Références!C$15*E468)))),VLOOKUP(C468,Références!B$3:C$9,2)*E468)))</f>
        <v/>
      </c>
    </row>
    <row r="469" spans="2:6" ht="26.25" customHeight="1" x14ac:dyDescent="0.15">
      <c r="B469" s="13">
        <v>459</v>
      </c>
      <c r="C469" s="18"/>
      <c r="D469" s="18"/>
      <c r="E469" s="18"/>
      <c r="F469" s="14" t="str">
        <f>IF(E469="","",IF(C469="Automobile",Références!C$4*E469/IF(D469="",1,D469),IF(C469="Avion",IF(E469&lt;500,Références!C$12*E469,IF(E469&lt;1600,Références!C$13*E469,IF(E469&lt;3600,Références!C$14*E469,IF(E469&gt;=3600,Références!C$15*E469)))),VLOOKUP(C469,Références!B$3:C$9,2)*E469)))</f>
        <v/>
      </c>
    </row>
    <row r="470" spans="2:6" ht="26.25" customHeight="1" x14ac:dyDescent="0.15">
      <c r="B470" s="13">
        <v>460</v>
      </c>
      <c r="C470" s="18"/>
      <c r="D470" s="18"/>
      <c r="E470" s="18"/>
      <c r="F470" s="14" t="str">
        <f>IF(E470="","",IF(C470="Automobile",Références!C$4*E470/IF(D470="",1,D470),IF(C470="Avion",IF(E470&lt;500,Références!C$12*E470,IF(E470&lt;1600,Références!C$13*E470,IF(E470&lt;3600,Références!C$14*E470,IF(E470&gt;=3600,Références!C$15*E470)))),VLOOKUP(C470,Références!B$3:C$9,2)*E470)))</f>
        <v/>
      </c>
    </row>
    <row r="471" spans="2:6" ht="26.25" customHeight="1" x14ac:dyDescent="0.15">
      <c r="B471" s="13">
        <v>461</v>
      </c>
      <c r="C471" s="18"/>
      <c r="D471" s="18"/>
      <c r="E471" s="18"/>
      <c r="F471" s="14" t="str">
        <f>IF(E471="","",IF(C471="Automobile",Références!C$4*E471/IF(D471="",1,D471),IF(C471="Avion",IF(E471&lt;500,Références!C$12*E471,IF(E471&lt;1600,Références!C$13*E471,IF(E471&lt;3600,Références!C$14*E471,IF(E471&gt;=3600,Références!C$15*E471)))),VLOOKUP(C471,Références!B$3:C$9,2)*E471)))</f>
        <v/>
      </c>
    </row>
    <row r="472" spans="2:6" ht="26.25" customHeight="1" x14ac:dyDescent="0.15">
      <c r="B472" s="13">
        <v>462</v>
      </c>
      <c r="C472" s="18"/>
      <c r="D472" s="18"/>
      <c r="E472" s="18"/>
      <c r="F472" s="14" t="str">
        <f>IF(E472="","",IF(C472="Automobile",Références!C$4*E472/IF(D472="",1,D472),IF(C472="Avion",IF(E472&lt;500,Références!C$12*E472,IF(E472&lt;1600,Références!C$13*E472,IF(E472&lt;3600,Références!C$14*E472,IF(E472&gt;=3600,Références!C$15*E472)))),VLOOKUP(C472,Références!B$3:C$9,2)*E472)))</f>
        <v/>
      </c>
    </row>
    <row r="473" spans="2:6" ht="26.25" customHeight="1" x14ac:dyDescent="0.15">
      <c r="B473" s="13">
        <v>463</v>
      </c>
      <c r="C473" s="18"/>
      <c r="D473" s="18"/>
      <c r="E473" s="18"/>
      <c r="F473" s="14" t="str">
        <f>IF(E473="","",IF(C473="Automobile",Références!C$4*E473/IF(D473="",1,D473),IF(C473="Avion",IF(E473&lt;500,Références!C$12*E473,IF(E473&lt;1600,Références!C$13*E473,IF(E473&lt;3600,Références!C$14*E473,IF(E473&gt;=3600,Références!C$15*E473)))),VLOOKUP(C473,Références!B$3:C$9,2)*E473)))</f>
        <v/>
      </c>
    </row>
    <row r="474" spans="2:6" ht="26.25" customHeight="1" x14ac:dyDescent="0.15">
      <c r="B474" s="13">
        <v>464</v>
      </c>
      <c r="C474" s="18"/>
      <c r="D474" s="18"/>
      <c r="E474" s="18"/>
      <c r="F474" s="14" t="str">
        <f>IF(E474="","",IF(C474="Automobile",Références!C$4*E474/IF(D474="",1,D474),IF(C474="Avion",IF(E474&lt;500,Références!C$12*E474,IF(E474&lt;1600,Références!C$13*E474,IF(E474&lt;3600,Références!C$14*E474,IF(E474&gt;=3600,Références!C$15*E474)))),VLOOKUP(C474,Références!B$3:C$9,2)*E474)))</f>
        <v/>
      </c>
    </row>
    <row r="475" spans="2:6" ht="26.25" customHeight="1" x14ac:dyDescent="0.15">
      <c r="B475" s="13">
        <v>465</v>
      </c>
      <c r="C475" s="18"/>
      <c r="D475" s="18"/>
      <c r="E475" s="18"/>
      <c r="F475" s="14" t="str">
        <f>IF(E475="","",IF(C475="Automobile",Références!C$4*E475/IF(D475="",1,D475),IF(C475="Avion",IF(E475&lt;500,Références!C$12*E475,IF(E475&lt;1600,Références!C$13*E475,IF(E475&lt;3600,Références!C$14*E475,IF(E475&gt;=3600,Références!C$15*E475)))),VLOOKUP(C475,Références!B$3:C$9,2)*E475)))</f>
        <v/>
      </c>
    </row>
    <row r="476" spans="2:6" ht="26.25" customHeight="1" x14ac:dyDescent="0.15">
      <c r="B476" s="13">
        <v>466</v>
      </c>
      <c r="C476" s="18"/>
      <c r="D476" s="18"/>
      <c r="E476" s="18"/>
      <c r="F476" s="14" t="str">
        <f>IF(E476="","",IF(C476="Automobile",Références!C$4*E476/IF(D476="",1,D476),IF(C476="Avion",IF(E476&lt;500,Références!C$12*E476,IF(E476&lt;1600,Références!C$13*E476,IF(E476&lt;3600,Références!C$14*E476,IF(E476&gt;=3600,Références!C$15*E476)))),VLOOKUP(C476,Références!B$3:C$9,2)*E476)))</f>
        <v/>
      </c>
    </row>
    <row r="477" spans="2:6" ht="26.25" customHeight="1" x14ac:dyDescent="0.15">
      <c r="B477" s="13">
        <v>467</v>
      </c>
      <c r="C477" s="18"/>
      <c r="D477" s="18"/>
      <c r="E477" s="18"/>
      <c r="F477" s="14" t="str">
        <f>IF(E477="","",IF(C477="Automobile",Références!C$4*E477/IF(D477="",1,D477),IF(C477="Avion",IF(E477&lt;500,Références!C$12*E477,IF(E477&lt;1600,Références!C$13*E477,IF(E477&lt;3600,Références!C$14*E477,IF(E477&gt;=3600,Références!C$15*E477)))),VLOOKUP(C477,Références!B$3:C$9,2)*E477)))</f>
        <v/>
      </c>
    </row>
    <row r="478" spans="2:6" ht="26.25" customHeight="1" x14ac:dyDescent="0.15">
      <c r="B478" s="13">
        <v>468</v>
      </c>
      <c r="C478" s="18"/>
      <c r="D478" s="18"/>
      <c r="E478" s="18"/>
      <c r="F478" s="14" t="str">
        <f>IF(E478="","",IF(C478="Automobile",Références!C$4*E478/IF(D478="",1,D478),IF(C478="Avion",IF(E478&lt;500,Références!C$12*E478,IF(E478&lt;1600,Références!C$13*E478,IF(E478&lt;3600,Références!C$14*E478,IF(E478&gt;=3600,Références!C$15*E478)))),VLOOKUP(C478,Références!B$3:C$9,2)*E478)))</f>
        <v/>
      </c>
    </row>
    <row r="479" spans="2:6" ht="26.25" customHeight="1" x14ac:dyDescent="0.15">
      <c r="B479" s="13">
        <v>469</v>
      </c>
      <c r="C479" s="18"/>
      <c r="D479" s="18"/>
      <c r="E479" s="18"/>
      <c r="F479" s="14" t="str">
        <f>IF(E479="","",IF(C479="Automobile",Références!C$4*E479/IF(D479="",1,D479),IF(C479="Avion",IF(E479&lt;500,Références!C$12*E479,IF(E479&lt;1600,Références!C$13*E479,IF(E479&lt;3600,Références!C$14*E479,IF(E479&gt;=3600,Références!C$15*E479)))),VLOOKUP(C479,Références!B$3:C$9,2)*E479)))</f>
        <v/>
      </c>
    </row>
    <row r="480" spans="2:6" ht="26.25" customHeight="1" x14ac:dyDescent="0.15">
      <c r="B480" s="13">
        <v>470</v>
      </c>
      <c r="C480" s="18"/>
      <c r="D480" s="18"/>
      <c r="E480" s="18"/>
      <c r="F480" s="14" t="str">
        <f>IF(E480="","",IF(C480="Automobile",Références!C$4*E480/IF(D480="",1,D480),IF(C480="Avion",IF(E480&lt;500,Références!C$12*E480,IF(E480&lt;1600,Références!C$13*E480,IF(E480&lt;3600,Références!C$14*E480,IF(E480&gt;=3600,Références!C$15*E480)))),VLOOKUP(C480,Références!B$3:C$9,2)*E480)))</f>
        <v/>
      </c>
    </row>
    <row r="481" spans="2:6" ht="26.25" customHeight="1" x14ac:dyDescent="0.15">
      <c r="B481" s="13">
        <v>471</v>
      </c>
      <c r="C481" s="18"/>
      <c r="D481" s="18"/>
      <c r="E481" s="18"/>
      <c r="F481" s="14" t="str">
        <f>IF(E481="","",IF(C481="Automobile",Références!C$4*E481/IF(D481="",1,D481),IF(C481="Avion",IF(E481&lt;500,Références!C$12*E481,IF(E481&lt;1600,Références!C$13*E481,IF(E481&lt;3600,Références!C$14*E481,IF(E481&gt;=3600,Références!C$15*E481)))),VLOOKUP(C481,Références!B$3:C$9,2)*E481)))</f>
        <v/>
      </c>
    </row>
    <row r="482" spans="2:6" ht="26.25" customHeight="1" x14ac:dyDescent="0.15">
      <c r="B482" s="13">
        <v>472</v>
      </c>
      <c r="C482" s="18"/>
      <c r="D482" s="18"/>
      <c r="E482" s="18"/>
      <c r="F482" s="14" t="str">
        <f>IF(E482="","",IF(C482="Automobile",Références!C$4*E482/IF(D482="",1,D482),IF(C482="Avion",IF(E482&lt;500,Références!C$12*E482,IF(E482&lt;1600,Références!C$13*E482,IF(E482&lt;3600,Références!C$14*E482,IF(E482&gt;=3600,Références!C$15*E482)))),VLOOKUP(C482,Références!B$3:C$9,2)*E482)))</f>
        <v/>
      </c>
    </row>
    <row r="483" spans="2:6" ht="26.25" customHeight="1" x14ac:dyDescent="0.15">
      <c r="B483" s="13">
        <v>473</v>
      </c>
      <c r="C483" s="18"/>
      <c r="D483" s="18"/>
      <c r="E483" s="18"/>
      <c r="F483" s="14" t="str">
        <f>IF(E483="","",IF(C483="Automobile",Références!C$4*E483/IF(D483="",1,D483),IF(C483="Avion",IF(E483&lt;500,Références!C$12*E483,IF(E483&lt;1600,Références!C$13*E483,IF(E483&lt;3600,Références!C$14*E483,IF(E483&gt;=3600,Références!C$15*E483)))),VLOOKUP(C483,Références!B$3:C$9,2)*E483)))</f>
        <v/>
      </c>
    </row>
    <row r="484" spans="2:6" ht="26.25" customHeight="1" x14ac:dyDescent="0.15">
      <c r="B484" s="13">
        <v>474</v>
      </c>
      <c r="C484" s="18"/>
      <c r="D484" s="18"/>
      <c r="E484" s="18"/>
      <c r="F484" s="14" t="str">
        <f>IF(E484="","",IF(C484="Automobile",Références!C$4*E484/IF(D484="",1,D484),IF(C484="Avion",IF(E484&lt;500,Références!C$12*E484,IF(E484&lt;1600,Références!C$13*E484,IF(E484&lt;3600,Références!C$14*E484,IF(E484&gt;=3600,Références!C$15*E484)))),VLOOKUP(C484,Références!B$3:C$9,2)*E484)))</f>
        <v/>
      </c>
    </row>
    <row r="485" spans="2:6" ht="26.25" customHeight="1" x14ac:dyDescent="0.15">
      <c r="B485" s="13">
        <v>475</v>
      </c>
      <c r="C485" s="18"/>
      <c r="D485" s="18"/>
      <c r="E485" s="18"/>
      <c r="F485" s="14" t="str">
        <f>IF(E485="","",IF(C485="Automobile",Références!C$4*E485/IF(D485="",1,D485),IF(C485="Avion",IF(E485&lt;500,Références!C$12*E485,IF(E485&lt;1600,Références!C$13*E485,IF(E485&lt;3600,Références!C$14*E485,IF(E485&gt;=3600,Références!C$15*E485)))),VLOOKUP(C485,Références!B$3:C$9,2)*E485)))</f>
        <v/>
      </c>
    </row>
    <row r="486" spans="2:6" ht="26.25" customHeight="1" x14ac:dyDescent="0.15">
      <c r="B486" s="13">
        <v>476</v>
      </c>
      <c r="C486" s="18"/>
      <c r="D486" s="18"/>
      <c r="E486" s="18"/>
      <c r="F486" s="14" t="str">
        <f>IF(E486="","",IF(C486="Automobile",Références!C$4*E486/IF(D486="",1,D486),IF(C486="Avion",IF(E486&lt;500,Références!C$12*E486,IF(E486&lt;1600,Références!C$13*E486,IF(E486&lt;3600,Références!C$14*E486,IF(E486&gt;=3600,Références!C$15*E486)))),VLOOKUP(C486,Références!B$3:C$9,2)*E486)))</f>
        <v/>
      </c>
    </row>
    <row r="487" spans="2:6" ht="26.25" customHeight="1" x14ac:dyDescent="0.15">
      <c r="B487" s="13">
        <v>477</v>
      </c>
      <c r="C487" s="18"/>
      <c r="D487" s="18"/>
      <c r="E487" s="18"/>
      <c r="F487" s="14" t="str">
        <f>IF(E487="","",IF(C487="Automobile",Références!C$4*E487/IF(D487="",1,D487),IF(C487="Avion",IF(E487&lt;500,Références!C$12*E487,IF(E487&lt;1600,Références!C$13*E487,IF(E487&lt;3600,Références!C$14*E487,IF(E487&gt;=3600,Références!C$15*E487)))),VLOOKUP(C487,Références!B$3:C$9,2)*E487)))</f>
        <v/>
      </c>
    </row>
    <row r="488" spans="2:6" ht="26.25" customHeight="1" x14ac:dyDescent="0.15">
      <c r="B488" s="13">
        <v>478</v>
      </c>
      <c r="C488" s="18"/>
      <c r="D488" s="18"/>
      <c r="E488" s="18"/>
      <c r="F488" s="14" t="str">
        <f>IF(E488="","",IF(C488="Automobile",Références!C$4*E488/IF(D488="",1,D488),IF(C488="Avion",IF(E488&lt;500,Références!C$12*E488,IF(E488&lt;1600,Références!C$13*E488,IF(E488&lt;3600,Références!C$14*E488,IF(E488&gt;=3600,Références!C$15*E488)))),VLOOKUP(C488,Références!B$3:C$9,2)*E488)))</f>
        <v/>
      </c>
    </row>
    <row r="489" spans="2:6" ht="26.25" customHeight="1" x14ac:dyDescent="0.15">
      <c r="B489" s="13">
        <v>479</v>
      </c>
      <c r="C489" s="18"/>
      <c r="D489" s="18"/>
      <c r="E489" s="18"/>
      <c r="F489" s="14" t="str">
        <f>IF(E489="","",IF(C489="Automobile",Références!C$4*E489/IF(D489="",1,D489),IF(C489="Avion",IF(E489&lt;500,Références!C$12*E489,IF(E489&lt;1600,Références!C$13*E489,IF(E489&lt;3600,Références!C$14*E489,IF(E489&gt;=3600,Références!C$15*E489)))),VLOOKUP(C489,Références!B$3:C$9,2)*E489)))</f>
        <v/>
      </c>
    </row>
    <row r="490" spans="2:6" ht="26.25" customHeight="1" x14ac:dyDescent="0.15">
      <c r="B490" s="13">
        <v>480</v>
      </c>
      <c r="C490" s="18"/>
      <c r="D490" s="18"/>
      <c r="E490" s="18"/>
      <c r="F490" s="14" t="str">
        <f>IF(E490="","",IF(C490="Automobile",Références!C$4*E490/IF(D490="",1,D490),IF(C490="Avion",IF(E490&lt;500,Références!C$12*E490,IF(E490&lt;1600,Références!C$13*E490,IF(E490&lt;3600,Références!C$14*E490,IF(E490&gt;=3600,Références!C$15*E490)))),VLOOKUP(C490,Références!B$3:C$9,2)*E490)))</f>
        <v/>
      </c>
    </row>
    <row r="491" spans="2:6" ht="26.25" customHeight="1" x14ac:dyDescent="0.15">
      <c r="B491" s="13">
        <v>481</v>
      </c>
      <c r="C491" s="18"/>
      <c r="D491" s="18"/>
      <c r="E491" s="18"/>
      <c r="F491" s="14" t="str">
        <f>IF(E491="","",IF(C491="Automobile",Références!C$4*E491/IF(D491="",1,D491),IF(C491="Avion",IF(E491&lt;500,Références!C$12*E491,IF(E491&lt;1600,Références!C$13*E491,IF(E491&lt;3600,Références!C$14*E491,IF(E491&gt;=3600,Références!C$15*E491)))),VLOOKUP(C491,Références!B$3:C$9,2)*E491)))</f>
        <v/>
      </c>
    </row>
    <row r="492" spans="2:6" ht="26.25" customHeight="1" x14ac:dyDescent="0.15">
      <c r="B492" s="13">
        <v>482</v>
      </c>
      <c r="C492" s="18"/>
      <c r="D492" s="18"/>
      <c r="E492" s="18"/>
      <c r="F492" s="14" t="str">
        <f>IF(E492="","",IF(C492="Automobile",Références!C$4*E492/IF(D492="",1,D492),IF(C492="Avion",IF(E492&lt;500,Références!C$12*E492,IF(E492&lt;1600,Références!C$13*E492,IF(E492&lt;3600,Références!C$14*E492,IF(E492&gt;=3600,Références!C$15*E492)))),VLOOKUP(C492,Références!B$3:C$9,2)*E492)))</f>
        <v/>
      </c>
    </row>
    <row r="493" spans="2:6" ht="26.25" customHeight="1" x14ac:dyDescent="0.15">
      <c r="B493" s="13">
        <v>483</v>
      </c>
      <c r="C493" s="18"/>
      <c r="D493" s="18"/>
      <c r="E493" s="18"/>
      <c r="F493" s="14" t="str">
        <f>IF(E493="","",IF(C493="Automobile",Références!C$4*E493/IF(D493="",1,D493),IF(C493="Avion",IF(E493&lt;500,Références!C$12*E493,IF(E493&lt;1600,Références!C$13*E493,IF(E493&lt;3600,Références!C$14*E493,IF(E493&gt;=3600,Références!C$15*E493)))),VLOOKUP(C493,Références!B$3:C$9,2)*E493)))</f>
        <v/>
      </c>
    </row>
    <row r="494" spans="2:6" ht="26.25" customHeight="1" x14ac:dyDescent="0.15">
      <c r="B494" s="13">
        <v>484</v>
      </c>
      <c r="C494" s="18"/>
      <c r="D494" s="18"/>
      <c r="E494" s="18"/>
      <c r="F494" s="14" t="str">
        <f>IF(E494="","",IF(C494="Automobile",Références!C$4*E494/IF(D494="",1,D494),IF(C494="Avion",IF(E494&lt;500,Références!C$12*E494,IF(E494&lt;1600,Références!C$13*E494,IF(E494&lt;3600,Références!C$14*E494,IF(E494&gt;=3600,Références!C$15*E494)))),VLOOKUP(C494,Références!B$3:C$9,2)*E494)))</f>
        <v/>
      </c>
    </row>
    <row r="495" spans="2:6" ht="26.25" customHeight="1" x14ac:dyDescent="0.15">
      <c r="B495" s="13">
        <v>485</v>
      </c>
      <c r="C495" s="18"/>
      <c r="D495" s="18"/>
      <c r="E495" s="18"/>
      <c r="F495" s="14" t="str">
        <f>IF(E495="","",IF(C495="Automobile",Références!C$4*E495/IF(D495="",1,D495),IF(C495="Avion",IF(E495&lt;500,Références!C$12*E495,IF(E495&lt;1600,Références!C$13*E495,IF(E495&lt;3600,Références!C$14*E495,IF(E495&gt;=3600,Références!C$15*E495)))),VLOOKUP(C495,Références!B$3:C$9,2)*E495)))</f>
        <v/>
      </c>
    </row>
    <row r="496" spans="2:6" ht="26.25" customHeight="1" x14ac:dyDescent="0.15">
      <c r="B496" s="13">
        <v>486</v>
      </c>
      <c r="C496" s="18"/>
      <c r="D496" s="18"/>
      <c r="E496" s="18"/>
      <c r="F496" s="14" t="str">
        <f>IF(E496="","",IF(C496="Automobile",Références!C$4*E496/IF(D496="",1,D496),IF(C496="Avion",IF(E496&lt;500,Références!C$12*E496,IF(E496&lt;1600,Références!C$13*E496,IF(E496&lt;3600,Références!C$14*E496,IF(E496&gt;=3600,Références!C$15*E496)))),VLOOKUP(C496,Références!B$3:C$9,2)*E496)))</f>
        <v/>
      </c>
    </row>
    <row r="497" spans="2:6" ht="26.25" customHeight="1" x14ac:dyDescent="0.15">
      <c r="B497" s="13">
        <v>487</v>
      </c>
      <c r="C497" s="18"/>
      <c r="D497" s="18"/>
      <c r="E497" s="18"/>
      <c r="F497" s="14" t="str">
        <f>IF(E497="","",IF(C497="Automobile",Références!C$4*E497/IF(D497="",1,D497),IF(C497="Avion",IF(E497&lt;500,Références!C$12*E497,IF(E497&lt;1600,Références!C$13*E497,IF(E497&lt;3600,Références!C$14*E497,IF(E497&gt;=3600,Références!C$15*E497)))),VLOOKUP(C497,Références!B$3:C$9,2)*E497)))</f>
        <v/>
      </c>
    </row>
    <row r="498" spans="2:6" ht="26.25" customHeight="1" x14ac:dyDescent="0.15">
      <c r="B498" s="13">
        <v>488</v>
      </c>
      <c r="C498" s="18"/>
      <c r="D498" s="18"/>
      <c r="E498" s="18"/>
      <c r="F498" s="14" t="str">
        <f>IF(E498="","",IF(C498="Automobile",Références!C$4*E498/IF(D498="",1,D498),IF(C498="Avion",IF(E498&lt;500,Références!C$12*E498,IF(E498&lt;1600,Références!C$13*E498,IF(E498&lt;3600,Références!C$14*E498,IF(E498&gt;=3600,Références!C$15*E498)))),VLOOKUP(C498,Références!B$3:C$9,2)*E498)))</f>
        <v/>
      </c>
    </row>
    <row r="499" spans="2:6" ht="26.25" customHeight="1" x14ac:dyDescent="0.15">
      <c r="B499" s="13">
        <v>489</v>
      </c>
      <c r="C499" s="18"/>
      <c r="D499" s="18"/>
      <c r="E499" s="18"/>
      <c r="F499" s="14" t="str">
        <f>IF(E499="","",IF(C499="Automobile",Références!C$4*E499/IF(D499="",1,D499),IF(C499="Avion",IF(E499&lt;500,Références!C$12*E499,IF(E499&lt;1600,Références!C$13*E499,IF(E499&lt;3600,Références!C$14*E499,IF(E499&gt;=3600,Références!C$15*E499)))),VLOOKUP(C499,Références!B$3:C$9,2)*E499)))</f>
        <v/>
      </c>
    </row>
    <row r="500" spans="2:6" ht="26.25" customHeight="1" x14ac:dyDescent="0.15">
      <c r="B500" s="13">
        <v>490</v>
      </c>
      <c r="C500" s="18"/>
      <c r="D500" s="18"/>
      <c r="E500" s="18"/>
      <c r="F500" s="14" t="str">
        <f>IF(E500="","",IF(C500="Automobile",Références!C$4*E500/IF(D500="",1,D500),IF(C500="Avion",IF(E500&lt;500,Références!C$12*E500,IF(E500&lt;1600,Références!C$13*E500,IF(E500&lt;3600,Références!C$14*E500,IF(E500&gt;=3600,Références!C$15*E500)))),VLOOKUP(C500,Références!B$3:C$9,2)*E500)))</f>
        <v/>
      </c>
    </row>
    <row r="501" spans="2:6" ht="26.25" customHeight="1" x14ac:dyDescent="0.15">
      <c r="B501" s="13">
        <v>491</v>
      </c>
      <c r="C501" s="18"/>
      <c r="D501" s="18"/>
      <c r="E501" s="18"/>
      <c r="F501" s="14" t="str">
        <f>IF(E501="","",IF(C501="Automobile",Références!C$4*E501/IF(D501="",1,D501),IF(C501="Avion",IF(E501&lt;500,Références!C$12*E501,IF(E501&lt;1600,Références!C$13*E501,IF(E501&lt;3600,Références!C$14*E501,IF(E501&gt;=3600,Références!C$15*E501)))),VLOOKUP(C501,Références!B$3:C$9,2)*E501)))</f>
        <v/>
      </c>
    </row>
    <row r="502" spans="2:6" ht="26.25" customHeight="1" x14ac:dyDescent="0.15">
      <c r="B502" s="13">
        <v>492</v>
      </c>
      <c r="C502" s="18"/>
      <c r="D502" s="18"/>
      <c r="E502" s="18"/>
      <c r="F502" s="14" t="str">
        <f>IF(E502="","",IF(C502="Automobile",Références!C$4*E502/IF(D502="",1,D502),IF(C502="Avion",IF(E502&lt;500,Références!C$12*E502,IF(E502&lt;1600,Références!C$13*E502,IF(E502&lt;3600,Références!C$14*E502,IF(E502&gt;=3600,Références!C$15*E502)))),VLOOKUP(C502,Références!B$3:C$9,2)*E502)))</f>
        <v/>
      </c>
    </row>
    <row r="503" spans="2:6" ht="26.25" customHeight="1" x14ac:dyDescent="0.15">
      <c r="B503" s="13">
        <v>493</v>
      </c>
      <c r="C503" s="18"/>
      <c r="D503" s="18"/>
      <c r="E503" s="18"/>
      <c r="F503" s="14" t="str">
        <f>IF(E503="","",IF(C503="Automobile",Références!C$4*E503/IF(D503="",1,D503),IF(C503="Avion",IF(E503&lt;500,Références!C$12*E503,IF(E503&lt;1600,Références!C$13*E503,IF(E503&lt;3600,Références!C$14*E503,IF(E503&gt;=3600,Références!C$15*E503)))),VLOOKUP(C503,Références!B$3:C$9,2)*E503)))</f>
        <v/>
      </c>
    </row>
    <row r="504" spans="2:6" ht="26.25" customHeight="1" x14ac:dyDescent="0.15">
      <c r="B504" s="13">
        <v>494</v>
      </c>
      <c r="C504" s="18"/>
      <c r="D504" s="18"/>
      <c r="E504" s="18"/>
      <c r="F504" s="14" t="str">
        <f>IF(E504="","",IF(C504="Automobile",Références!C$4*E504/IF(D504="",1,D504),IF(C504="Avion",IF(E504&lt;500,Références!C$12*E504,IF(E504&lt;1600,Références!C$13*E504,IF(E504&lt;3600,Références!C$14*E504,IF(E504&gt;=3600,Références!C$15*E504)))),VLOOKUP(C504,Références!B$3:C$9,2)*E504)))</f>
        <v/>
      </c>
    </row>
    <row r="505" spans="2:6" ht="26.25" customHeight="1" x14ac:dyDescent="0.15">
      <c r="B505" s="13">
        <v>495</v>
      </c>
      <c r="C505" s="18"/>
      <c r="D505" s="18"/>
      <c r="E505" s="18"/>
      <c r="F505" s="14" t="str">
        <f>IF(E505="","",IF(C505="Automobile",Références!C$4*E505/IF(D505="",1,D505),IF(C505="Avion",IF(E505&lt;500,Références!C$12*E505,IF(E505&lt;1600,Références!C$13*E505,IF(E505&lt;3600,Références!C$14*E505,IF(E505&gt;=3600,Références!C$15*E505)))),VLOOKUP(C505,Références!B$3:C$9,2)*E505)))</f>
        <v/>
      </c>
    </row>
    <row r="506" spans="2:6" ht="26.25" customHeight="1" x14ac:dyDescent="0.15">
      <c r="B506" s="13">
        <v>496</v>
      </c>
      <c r="C506" s="18"/>
      <c r="D506" s="18"/>
      <c r="E506" s="18"/>
      <c r="F506" s="14" t="str">
        <f>IF(E506="","",IF(C506="Automobile",Références!C$4*E506/IF(D506="",1,D506),IF(C506="Avion",IF(E506&lt;500,Références!C$12*E506,IF(E506&lt;1600,Références!C$13*E506,IF(E506&lt;3600,Références!C$14*E506,IF(E506&gt;=3600,Références!C$15*E506)))),VLOOKUP(C506,Références!B$3:C$9,2)*E506)))</f>
        <v/>
      </c>
    </row>
    <row r="507" spans="2:6" ht="26.25" customHeight="1" x14ac:dyDescent="0.15">
      <c r="B507" s="13">
        <v>497</v>
      </c>
      <c r="C507" s="18"/>
      <c r="D507" s="18"/>
      <c r="E507" s="18"/>
      <c r="F507" s="14" t="str">
        <f>IF(E507="","",IF(C507="Automobile",Références!C$4*E507/IF(D507="",1,D507),IF(C507="Avion",IF(E507&lt;500,Références!C$12*E507,IF(E507&lt;1600,Références!C$13*E507,IF(E507&lt;3600,Références!C$14*E507,IF(E507&gt;=3600,Références!C$15*E507)))),VLOOKUP(C507,Références!B$3:C$9,2)*E507)))</f>
        <v/>
      </c>
    </row>
    <row r="508" spans="2:6" ht="26.25" customHeight="1" x14ac:dyDescent="0.15">
      <c r="B508" s="13">
        <v>498</v>
      </c>
      <c r="C508" s="18"/>
      <c r="D508" s="18"/>
      <c r="E508" s="18"/>
      <c r="F508" s="14" t="str">
        <f>IF(E508="","",IF(C508="Automobile",Références!C$4*E508/IF(D508="",1,D508),IF(C508="Avion",IF(E508&lt;500,Références!C$12*E508,IF(E508&lt;1600,Références!C$13*E508,IF(E508&lt;3600,Références!C$14*E508,IF(E508&gt;=3600,Références!C$15*E508)))),VLOOKUP(C508,Références!B$3:C$9,2)*E508)))</f>
        <v/>
      </c>
    </row>
    <row r="509" spans="2:6" ht="26.25" customHeight="1" x14ac:dyDescent="0.15">
      <c r="B509" s="13">
        <v>499</v>
      </c>
      <c r="C509" s="18"/>
      <c r="D509" s="18"/>
      <c r="E509" s="18"/>
      <c r="F509" s="14" t="str">
        <f>IF(E509="","",IF(C509="Automobile",Références!C$4*E509/IF(D509="",1,D509),IF(C509="Avion",IF(E509&lt;500,Références!C$12*E509,IF(E509&lt;1600,Références!C$13*E509,IF(E509&lt;3600,Références!C$14*E509,IF(E509&gt;=3600,Références!C$15*E509)))),VLOOKUP(C509,Références!B$3:C$9,2)*E509)))</f>
        <v/>
      </c>
    </row>
    <row r="510" spans="2:6" ht="26.25" customHeight="1" x14ac:dyDescent="0.15">
      <c r="B510" s="13">
        <v>500</v>
      </c>
      <c r="C510" s="18"/>
      <c r="D510" s="18"/>
      <c r="E510" s="18"/>
      <c r="F510" s="14" t="str">
        <f>IF(E510="","",IF(C510="Automobile",Références!C$4*E510/IF(D510="",1,D510),IF(C510="Avion",IF(E510&lt;500,Références!C$12*E510,IF(E510&lt;1600,Références!C$13*E510,IF(E510&lt;3600,Références!C$14*E510,IF(E510&gt;=3600,Références!C$15*E510)))),VLOOKUP(C510,Références!B$3:C$9,2)*E510)))</f>
        <v/>
      </c>
    </row>
    <row r="511" spans="2:6" ht="26.25" customHeight="1" x14ac:dyDescent="0.15">
      <c r="B511" s="13">
        <v>501</v>
      </c>
      <c r="C511" s="18"/>
      <c r="D511" s="18"/>
      <c r="E511" s="18"/>
      <c r="F511" s="14" t="str">
        <f>IF(E511="","",IF(C511="Automobile",Références!C$4*E511/IF(D511="",1,D511),IF(C511="Avion",IF(E511&lt;500,Références!C$12*E511,IF(E511&lt;1600,Références!C$13*E511,IF(E511&lt;3600,Références!C$14*E511,IF(E511&gt;=3600,Références!C$15*E511)))),VLOOKUP(C511,Références!B$3:C$9,2)*E511)))</f>
        <v/>
      </c>
    </row>
    <row r="512" spans="2:6" ht="26.25" customHeight="1" x14ac:dyDescent="0.15">
      <c r="B512" s="13">
        <v>502</v>
      </c>
      <c r="C512" s="18"/>
      <c r="D512" s="18"/>
      <c r="E512" s="18"/>
      <c r="F512" s="14" t="str">
        <f>IF(E512="","",IF(C512="Automobile",Références!C$4*E512/IF(D512="",1,D512),IF(C512="Avion",IF(E512&lt;500,Références!C$12*E512,IF(E512&lt;1600,Références!C$13*E512,IF(E512&lt;3600,Références!C$14*E512,IF(E512&gt;=3600,Références!C$15*E512)))),VLOOKUP(C512,Références!B$3:C$9,2)*E512)))</f>
        <v/>
      </c>
    </row>
    <row r="513" spans="2:6" ht="26.25" customHeight="1" x14ac:dyDescent="0.15">
      <c r="B513" s="13">
        <v>503</v>
      </c>
      <c r="C513" s="18"/>
      <c r="D513" s="18"/>
      <c r="E513" s="18"/>
      <c r="F513" s="14" t="str">
        <f>IF(E513="","",IF(C513="Automobile",Références!C$4*E513/IF(D513="",1,D513),IF(C513="Avion",IF(E513&lt;500,Références!C$12*E513,IF(E513&lt;1600,Références!C$13*E513,IF(E513&lt;3600,Références!C$14*E513,IF(E513&gt;=3600,Références!C$15*E513)))),VLOOKUP(C513,Références!B$3:C$9,2)*E513)))</f>
        <v/>
      </c>
    </row>
    <row r="514" spans="2:6" ht="26.25" customHeight="1" x14ac:dyDescent="0.15">
      <c r="B514" s="13">
        <v>504</v>
      </c>
      <c r="C514" s="18"/>
      <c r="D514" s="18"/>
      <c r="E514" s="18"/>
      <c r="F514" s="14" t="str">
        <f>IF(E514="","",IF(C514="Automobile",Références!C$4*E514/IF(D514="",1,D514),IF(C514="Avion",IF(E514&lt;500,Références!C$12*E514,IF(E514&lt;1600,Références!C$13*E514,IF(E514&lt;3600,Références!C$14*E514,IF(E514&gt;=3600,Références!C$15*E514)))),VLOOKUP(C514,Références!B$3:C$9,2)*E514)))</f>
        <v/>
      </c>
    </row>
    <row r="515" spans="2:6" ht="26.25" customHeight="1" x14ac:dyDescent="0.15">
      <c r="B515" s="13">
        <v>505</v>
      </c>
      <c r="C515" s="18"/>
      <c r="D515" s="18"/>
      <c r="E515" s="18"/>
      <c r="F515" s="14" t="str">
        <f>IF(E515="","",IF(C515="Automobile",Références!C$4*E515/IF(D515="",1,D515),IF(C515="Avion",IF(E515&lt;500,Références!C$12*E515,IF(E515&lt;1600,Références!C$13*E515,IF(E515&lt;3600,Références!C$14*E515,IF(E515&gt;=3600,Références!C$15*E515)))),VLOOKUP(C515,Références!B$3:C$9,2)*E515)))</f>
        <v/>
      </c>
    </row>
    <row r="516" spans="2:6" ht="26.25" customHeight="1" x14ac:dyDescent="0.15">
      <c r="B516" s="13">
        <v>506</v>
      </c>
      <c r="C516" s="18"/>
      <c r="D516" s="18"/>
      <c r="E516" s="18"/>
      <c r="F516" s="14" t="str">
        <f>IF(E516="","",IF(C516="Automobile",Références!C$4*E516/IF(D516="",1,D516),IF(C516="Avion",IF(E516&lt;500,Références!C$12*E516,IF(E516&lt;1600,Références!C$13*E516,IF(E516&lt;3600,Références!C$14*E516,IF(E516&gt;=3600,Références!C$15*E516)))),VLOOKUP(C516,Références!B$3:C$9,2)*E516)))</f>
        <v/>
      </c>
    </row>
    <row r="517" spans="2:6" ht="26.25" customHeight="1" x14ac:dyDescent="0.15">
      <c r="B517" s="13">
        <v>507</v>
      </c>
      <c r="C517" s="18"/>
      <c r="D517" s="18"/>
      <c r="E517" s="18"/>
      <c r="F517" s="14" t="str">
        <f>IF(E517="","",IF(C517="Automobile",Références!C$4*E517/IF(D517="",1,D517),IF(C517="Avion",IF(E517&lt;500,Références!C$12*E517,IF(E517&lt;1600,Références!C$13*E517,IF(E517&lt;3600,Références!C$14*E517,IF(E517&gt;=3600,Références!C$15*E517)))),VLOOKUP(C517,Références!B$3:C$9,2)*E517)))</f>
        <v/>
      </c>
    </row>
    <row r="518" spans="2:6" ht="26.25" customHeight="1" x14ac:dyDescent="0.15">
      <c r="B518" s="13">
        <v>508</v>
      </c>
      <c r="C518" s="18"/>
      <c r="D518" s="18"/>
      <c r="E518" s="18"/>
      <c r="F518" s="14" t="str">
        <f>IF(E518="","",IF(C518="Automobile",Références!C$4*E518/IF(D518="",1,D518),IF(C518="Avion",IF(E518&lt;500,Références!C$12*E518,IF(E518&lt;1600,Références!C$13*E518,IF(E518&lt;3600,Références!C$14*E518,IF(E518&gt;=3600,Références!C$15*E518)))),VLOOKUP(C518,Références!B$3:C$9,2)*E518)))</f>
        <v/>
      </c>
    </row>
    <row r="519" spans="2:6" ht="26.25" customHeight="1" x14ac:dyDescent="0.15">
      <c r="B519" s="13">
        <v>509</v>
      </c>
      <c r="C519" s="18"/>
      <c r="D519" s="18"/>
      <c r="E519" s="18"/>
      <c r="F519" s="14" t="str">
        <f>IF(E519="","",IF(C519="Automobile",Références!C$4*E519/IF(D519="",1,D519),IF(C519="Avion",IF(E519&lt;500,Références!C$12*E519,IF(E519&lt;1600,Références!C$13*E519,IF(E519&lt;3600,Références!C$14*E519,IF(E519&gt;=3600,Références!C$15*E519)))),VLOOKUP(C519,Références!B$3:C$9,2)*E519)))</f>
        <v/>
      </c>
    </row>
    <row r="520" spans="2:6" ht="26.25" customHeight="1" x14ac:dyDescent="0.15">
      <c r="B520" s="13">
        <v>510</v>
      </c>
      <c r="C520" s="18"/>
      <c r="D520" s="18"/>
      <c r="E520" s="18"/>
      <c r="F520" s="14" t="str">
        <f>IF(E520="","",IF(C520="Automobile",Références!C$4*E520/IF(D520="",1,D520),IF(C520="Avion",IF(E520&lt;500,Références!C$12*E520,IF(E520&lt;1600,Références!C$13*E520,IF(E520&lt;3600,Références!C$14*E520,IF(E520&gt;=3600,Références!C$15*E520)))),VLOOKUP(C520,Références!B$3:C$9,2)*E520)))</f>
        <v/>
      </c>
    </row>
    <row r="521" spans="2:6" ht="26.25" customHeight="1" x14ac:dyDescent="0.15">
      <c r="B521" s="13">
        <v>511</v>
      </c>
      <c r="C521" s="18"/>
      <c r="D521" s="18"/>
      <c r="E521" s="18"/>
      <c r="F521" s="14" t="str">
        <f>IF(E521="","",IF(C521="Automobile",Références!C$4*E521/IF(D521="",1,D521),IF(C521="Avion",IF(E521&lt;500,Références!C$12*E521,IF(E521&lt;1600,Références!C$13*E521,IF(E521&lt;3600,Références!C$14*E521,IF(E521&gt;=3600,Références!C$15*E521)))),VLOOKUP(C521,Références!B$3:C$9,2)*E521)))</f>
        <v/>
      </c>
    </row>
    <row r="522" spans="2:6" ht="26.25" customHeight="1" x14ac:dyDescent="0.15">
      <c r="B522" s="13">
        <v>512</v>
      </c>
      <c r="C522" s="18"/>
      <c r="D522" s="18"/>
      <c r="E522" s="18"/>
      <c r="F522" s="14" t="str">
        <f>IF(E522="","",IF(C522="Automobile",Références!C$4*E522/IF(D522="",1,D522),IF(C522="Avion",IF(E522&lt;500,Références!C$12*E522,IF(E522&lt;1600,Références!C$13*E522,IF(E522&lt;3600,Références!C$14*E522,IF(E522&gt;=3600,Références!C$15*E522)))),VLOOKUP(C522,Références!B$3:C$9,2)*E522)))</f>
        <v/>
      </c>
    </row>
    <row r="523" spans="2:6" ht="26.25" customHeight="1" x14ac:dyDescent="0.15">
      <c r="B523" s="13">
        <v>513</v>
      </c>
      <c r="C523" s="18"/>
      <c r="D523" s="18"/>
      <c r="E523" s="18"/>
      <c r="F523" s="14" t="str">
        <f>IF(E523="","",IF(C523="Automobile",Références!C$4*E523/IF(D523="",1,D523),IF(C523="Avion",IF(E523&lt;500,Références!C$12*E523,IF(E523&lt;1600,Références!C$13*E523,IF(E523&lt;3600,Références!C$14*E523,IF(E523&gt;=3600,Références!C$15*E523)))),VLOOKUP(C523,Références!B$3:C$9,2)*E523)))</f>
        <v/>
      </c>
    </row>
    <row r="524" spans="2:6" ht="26.25" customHeight="1" x14ac:dyDescent="0.15">
      <c r="B524" s="13">
        <v>514</v>
      </c>
      <c r="C524" s="18"/>
      <c r="D524" s="18"/>
      <c r="E524" s="18"/>
      <c r="F524" s="14" t="str">
        <f>IF(E524="","",IF(C524="Automobile",Références!C$4*E524/IF(D524="",1,D524),IF(C524="Avion",IF(E524&lt;500,Références!C$12*E524,IF(E524&lt;1600,Références!C$13*E524,IF(E524&lt;3600,Références!C$14*E524,IF(E524&gt;=3600,Références!C$15*E524)))),VLOOKUP(C524,Références!B$3:C$9,2)*E524)))</f>
        <v/>
      </c>
    </row>
    <row r="525" spans="2:6" ht="26.25" customHeight="1" x14ac:dyDescent="0.15">
      <c r="B525" s="13">
        <v>515</v>
      </c>
      <c r="C525" s="18"/>
      <c r="D525" s="18"/>
      <c r="E525" s="18"/>
      <c r="F525" s="14" t="str">
        <f>IF(E525="","",IF(C525="Automobile",Références!C$4*E525/IF(D525="",1,D525),IF(C525="Avion",IF(E525&lt;500,Références!C$12*E525,IF(E525&lt;1600,Références!C$13*E525,IF(E525&lt;3600,Références!C$14*E525,IF(E525&gt;=3600,Références!C$15*E525)))),VLOOKUP(C525,Références!B$3:C$9,2)*E525)))</f>
        <v/>
      </c>
    </row>
    <row r="526" spans="2:6" ht="26.25" customHeight="1" x14ac:dyDescent="0.15">
      <c r="B526" s="13">
        <v>516</v>
      </c>
      <c r="C526" s="18"/>
      <c r="D526" s="18"/>
      <c r="E526" s="18"/>
      <c r="F526" s="14" t="str">
        <f>IF(E526="","",IF(C526="Automobile",Références!C$4*E526/IF(D526="",1,D526),IF(C526="Avion",IF(E526&lt;500,Références!C$12*E526,IF(E526&lt;1600,Références!C$13*E526,IF(E526&lt;3600,Références!C$14*E526,IF(E526&gt;=3600,Références!C$15*E526)))),VLOOKUP(C526,Références!B$3:C$9,2)*E526)))</f>
        <v/>
      </c>
    </row>
    <row r="527" spans="2:6" ht="26.25" customHeight="1" x14ac:dyDescent="0.15">
      <c r="B527" s="13">
        <v>517</v>
      </c>
      <c r="C527" s="18"/>
      <c r="D527" s="18"/>
      <c r="E527" s="18"/>
      <c r="F527" s="14" t="str">
        <f>IF(E527="","",IF(C527="Automobile",Références!C$4*E527/IF(D527="",1,D527),IF(C527="Avion",IF(E527&lt;500,Références!C$12*E527,IF(E527&lt;1600,Références!C$13*E527,IF(E527&lt;3600,Références!C$14*E527,IF(E527&gt;=3600,Références!C$15*E527)))),VLOOKUP(C527,Références!B$3:C$9,2)*E527)))</f>
        <v/>
      </c>
    </row>
    <row r="528" spans="2:6" ht="26.25" customHeight="1" x14ac:dyDescent="0.15">
      <c r="B528" s="13">
        <v>518</v>
      </c>
      <c r="C528" s="18"/>
      <c r="D528" s="18"/>
      <c r="E528" s="18"/>
      <c r="F528" s="14" t="str">
        <f>IF(E528="","",IF(C528="Automobile",Références!C$4*E528/IF(D528="",1,D528),IF(C528="Avion",IF(E528&lt;500,Références!C$12*E528,IF(E528&lt;1600,Références!C$13*E528,IF(E528&lt;3600,Références!C$14*E528,IF(E528&gt;=3600,Références!C$15*E528)))),VLOOKUP(C528,Références!B$3:C$9,2)*E528)))</f>
        <v/>
      </c>
    </row>
    <row r="529" spans="2:6" ht="26.25" customHeight="1" x14ac:dyDescent="0.15">
      <c r="B529" s="13">
        <v>519</v>
      </c>
      <c r="C529" s="18"/>
      <c r="D529" s="18"/>
      <c r="E529" s="18"/>
      <c r="F529" s="14" t="str">
        <f>IF(E529="","",IF(C529="Automobile",Références!C$4*E529/IF(D529="",1,D529),IF(C529="Avion",IF(E529&lt;500,Références!C$12*E529,IF(E529&lt;1600,Références!C$13*E529,IF(E529&lt;3600,Références!C$14*E529,IF(E529&gt;=3600,Références!C$15*E529)))),VLOOKUP(C529,Références!B$3:C$9,2)*E529)))</f>
        <v/>
      </c>
    </row>
    <row r="530" spans="2:6" ht="26.25" customHeight="1" x14ac:dyDescent="0.15">
      <c r="B530" s="13">
        <v>520</v>
      </c>
      <c r="C530" s="18"/>
      <c r="D530" s="18"/>
      <c r="E530" s="18"/>
      <c r="F530" s="14" t="str">
        <f>IF(E530="","",IF(C530="Automobile",Références!C$4*E530/IF(D530="",1,D530),IF(C530="Avion",IF(E530&lt;500,Références!C$12*E530,IF(E530&lt;1600,Références!C$13*E530,IF(E530&lt;3600,Références!C$14*E530,IF(E530&gt;=3600,Références!C$15*E530)))),VLOOKUP(C530,Références!B$3:C$9,2)*E530)))</f>
        <v/>
      </c>
    </row>
    <row r="531" spans="2:6" ht="26.25" customHeight="1" x14ac:dyDescent="0.15">
      <c r="B531" s="13">
        <v>521</v>
      </c>
      <c r="C531" s="18"/>
      <c r="D531" s="18"/>
      <c r="E531" s="18"/>
      <c r="F531" s="14" t="str">
        <f>IF(E531="","",IF(C531="Automobile",Références!C$4*E531/IF(D531="",1,D531),IF(C531="Avion",IF(E531&lt;500,Références!C$12*E531,IF(E531&lt;1600,Références!C$13*E531,IF(E531&lt;3600,Références!C$14*E531,IF(E531&gt;=3600,Références!C$15*E531)))),VLOOKUP(C531,Références!B$3:C$9,2)*E531)))</f>
        <v/>
      </c>
    </row>
    <row r="532" spans="2:6" ht="26.25" customHeight="1" x14ac:dyDescent="0.15">
      <c r="B532" s="13">
        <v>522</v>
      </c>
      <c r="C532" s="18"/>
      <c r="D532" s="18"/>
      <c r="E532" s="18"/>
      <c r="F532" s="14" t="str">
        <f>IF(E532="","",IF(C532="Automobile",Références!C$4*E532/IF(D532="",1,D532),IF(C532="Avion",IF(E532&lt;500,Références!C$12*E532,IF(E532&lt;1600,Références!C$13*E532,IF(E532&lt;3600,Références!C$14*E532,IF(E532&gt;=3600,Références!C$15*E532)))),VLOOKUP(C532,Références!B$3:C$9,2)*E532)))</f>
        <v/>
      </c>
    </row>
    <row r="533" spans="2:6" ht="26.25" customHeight="1" x14ac:dyDescent="0.15">
      <c r="B533" s="13">
        <v>523</v>
      </c>
      <c r="C533" s="18"/>
      <c r="D533" s="18"/>
      <c r="E533" s="18"/>
      <c r="F533" s="14" t="str">
        <f>IF(E533="","",IF(C533="Automobile",Références!C$4*E533/IF(D533="",1,D533),IF(C533="Avion",IF(E533&lt;500,Références!C$12*E533,IF(E533&lt;1600,Références!C$13*E533,IF(E533&lt;3600,Références!C$14*E533,IF(E533&gt;=3600,Références!C$15*E533)))),VLOOKUP(C533,Références!B$3:C$9,2)*E533)))</f>
        <v/>
      </c>
    </row>
    <row r="534" spans="2:6" ht="26.25" customHeight="1" x14ac:dyDescent="0.15">
      <c r="B534" s="13">
        <v>524</v>
      </c>
      <c r="C534" s="18"/>
      <c r="D534" s="18"/>
      <c r="E534" s="18"/>
      <c r="F534" s="14" t="str">
        <f>IF(E534="","",IF(C534="Automobile",Références!C$4*E534/IF(D534="",1,D534),IF(C534="Avion",IF(E534&lt;500,Références!C$12*E534,IF(E534&lt;1600,Références!C$13*E534,IF(E534&lt;3600,Références!C$14*E534,IF(E534&gt;=3600,Références!C$15*E534)))),VLOOKUP(C534,Références!B$3:C$9,2)*E534)))</f>
        <v/>
      </c>
    </row>
    <row r="535" spans="2:6" ht="26.25" customHeight="1" x14ac:dyDescent="0.15">
      <c r="B535" s="13">
        <v>525</v>
      </c>
      <c r="C535" s="18"/>
      <c r="D535" s="18"/>
      <c r="E535" s="18"/>
      <c r="F535" s="14" t="str">
        <f>IF(E535="","",IF(C535="Automobile",Références!C$4*E535/IF(D535="",1,D535),IF(C535="Avion",IF(E535&lt;500,Références!C$12*E535,IF(E535&lt;1600,Références!C$13*E535,IF(E535&lt;3600,Références!C$14*E535,IF(E535&gt;=3600,Références!C$15*E535)))),VLOOKUP(C535,Références!B$3:C$9,2)*E535)))</f>
        <v/>
      </c>
    </row>
    <row r="536" spans="2:6" ht="26.25" customHeight="1" x14ac:dyDescent="0.15">
      <c r="B536" s="13">
        <v>526</v>
      </c>
      <c r="C536" s="18"/>
      <c r="D536" s="18"/>
      <c r="E536" s="18"/>
      <c r="F536" s="14" t="str">
        <f>IF(E536="","",IF(C536="Automobile",Références!C$4*E536/IF(D536="",1,D536),IF(C536="Avion",IF(E536&lt;500,Références!C$12*E536,IF(E536&lt;1600,Références!C$13*E536,IF(E536&lt;3600,Références!C$14*E536,IF(E536&gt;=3600,Références!C$15*E536)))),VLOOKUP(C536,Références!B$3:C$9,2)*E536)))</f>
        <v/>
      </c>
    </row>
    <row r="537" spans="2:6" ht="26.25" customHeight="1" x14ac:dyDescent="0.15">
      <c r="B537" s="13">
        <v>527</v>
      </c>
      <c r="C537" s="18"/>
      <c r="D537" s="18"/>
      <c r="E537" s="18"/>
      <c r="F537" s="14" t="str">
        <f>IF(E537="","",IF(C537="Automobile",Références!C$4*E537/IF(D537="",1,D537),IF(C537="Avion",IF(E537&lt;500,Références!C$12*E537,IF(E537&lt;1600,Références!C$13*E537,IF(E537&lt;3600,Références!C$14*E537,IF(E537&gt;=3600,Références!C$15*E537)))),VLOOKUP(C537,Références!B$3:C$9,2)*E537)))</f>
        <v/>
      </c>
    </row>
    <row r="538" spans="2:6" ht="26.25" customHeight="1" x14ac:dyDescent="0.15">
      <c r="B538" s="13">
        <v>528</v>
      </c>
      <c r="C538" s="18"/>
      <c r="D538" s="18"/>
      <c r="E538" s="18"/>
      <c r="F538" s="14" t="str">
        <f>IF(E538="","",IF(C538="Automobile",Références!C$4*E538/IF(D538="",1,D538),IF(C538="Avion",IF(E538&lt;500,Références!C$12*E538,IF(E538&lt;1600,Références!C$13*E538,IF(E538&lt;3600,Références!C$14*E538,IF(E538&gt;=3600,Références!C$15*E538)))),VLOOKUP(C538,Références!B$3:C$9,2)*E538)))</f>
        <v/>
      </c>
    </row>
    <row r="539" spans="2:6" ht="26.25" customHeight="1" x14ac:dyDescent="0.15">
      <c r="B539" s="13">
        <v>529</v>
      </c>
      <c r="C539" s="18"/>
      <c r="D539" s="18"/>
      <c r="E539" s="18"/>
      <c r="F539" s="14" t="str">
        <f>IF(E539="","",IF(C539="Automobile",Références!C$4*E539/IF(D539="",1,D539),IF(C539="Avion",IF(E539&lt;500,Références!C$12*E539,IF(E539&lt;1600,Références!C$13*E539,IF(E539&lt;3600,Références!C$14*E539,IF(E539&gt;=3600,Références!C$15*E539)))),VLOOKUP(C539,Références!B$3:C$9,2)*E539)))</f>
        <v/>
      </c>
    </row>
    <row r="540" spans="2:6" ht="26.25" customHeight="1" x14ac:dyDescent="0.15">
      <c r="B540" s="13">
        <v>530</v>
      </c>
      <c r="C540" s="18"/>
      <c r="D540" s="18"/>
      <c r="E540" s="18"/>
      <c r="F540" s="14" t="str">
        <f>IF(E540="","",IF(C540="Automobile",Références!C$4*E540/IF(D540="",1,D540),IF(C540="Avion",IF(E540&lt;500,Références!C$12*E540,IF(E540&lt;1600,Références!C$13*E540,IF(E540&lt;3600,Références!C$14*E540,IF(E540&gt;=3600,Références!C$15*E540)))),VLOOKUP(C540,Références!B$3:C$9,2)*E540)))</f>
        <v/>
      </c>
    </row>
    <row r="541" spans="2:6" ht="26.25" customHeight="1" x14ac:dyDescent="0.15">
      <c r="B541" s="13">
        <v>531</v>
      </c>
      <c r="C541" s="18"/>
      <c r="D541" s="18"/>
      <c r="E541" s="18"/>
      <c r="F541" s="14" t="str">
        <f>IF(E541="","",IF(C541="Automobile",Références!C$4*E541/IF(D541="",1,D541),IF(C541="Avion",IF(E541&lt;500,Références!C$12*E541,IF(E541&lt;1600,Références!C$13*E541,IF(E541&lt;3600,Références!C$14*E541,IF(E541&gt;=3600,Références!C$15*E541)))),VLOOKUP(C541,Références!B$3:C$9,2)*E541)))</f>
        <v/>
      </c>
    </row>
    <row r="542" spans="2:6" ht="26.25" customHeight="1" x14ac:dyDescent="0.15">
      <c r="B542" s="13">
        <v>532</v>
      </c>
      <c r="C542" s="18"/>
      <c r="D542" s="18"/>
      <c r="E542" s="18"/>
      <c r="F542" s="14" t="str">
        <f>IF(E542="","",IF(C542="Automobile",Références!C$4*E542/IF(D542="",1,D542),IF(C542="Avion",IF(E542&lt;500,Références!C$12*E542,IF(E542&lt;1600,Références!C$13*E542,IF(E542&lt;3600,Références!C$14*E542,IF(E542&gt;=3600,Références!C$15*E542)))),VLOOKUP(C542,Références!B$3:C$9,2)*E542)))</f>
        <v/>
      </c>
    </row>
    <row r="543" spans="2:6" ht="26.25" customHeight="1" x14ac:dyDescent="0.15">
      <c r="B543" s="13">
        <v>533</v>
      </c>
      <c r="C543" s="18"/>
      <c r="D543" s="18"/>
      <c r="E543" s="18"/>
      <c r="F543" s="14" t="str">
        <f>IF(E543="","",IF(C543="Automobile",Références!C$4*E543/IF(D543="",1,D543),IF(C543="Avion",IF(E543&lt;500,Références!C$12*E543,IF(E543&lt;1600,Références!C$13*E543,IF(E543&lt;3600,Références!C$14*E543,IF(E543&gt;=3600,Références!C$15*E543)))),VLOOKUP(C543,Références!B$3:C$9,2)*E543)))</f>
        <v/>
      </c>
    </row>
    <row r="544" spans="2:6" ht="26.25" customHeight="1" x14ac:dyDescent="0.15">
      <c r="B544" s="13">
        <v>534</v>
      </c>
      <c r="C544" s="18"/>
      <c r="D544" s="18"/>
      <c r="E544" s="18"/>
      <c r="F544" s="14" t="str">
        <f>IF(E544="","",IF(C544="Automobile",Références!C$4*E544/IF(D544="",1,D544),IF(C544="Avion",IF(E544&lt;500,Références!C$12*E544,IF(E544&lt;1600,Références!C$13*E544,IF(E544&lt;3600,Références!C$14*E544,IF(E544&gt;=3600,Références!C$15*E544)))),VLOOKUP(C544,Références!B$3:C$9,2)*E544)))</f>
        <v/>
      </c>
    </row>
    <row r="545" spans="2:6" ht="26.25" customHeight="1" x14ac:dyDescent="0.15">
      <c r="B545" s="13">
        <v>535</v>
      </c>
      <c r="C545" s="18"/>
      <c r="D545" s="18"/>
      <c r="E545" s="18"/>
      <c r="F545" s="14" t="str">
        <f>IF(E545="","",IF(C545="Automobile",Références!C$4*E545/IF(D545="",1,D545),IF(C545="Avion",IF(E545&lt;500,Références!C$12*E545,IF(E545&lt;1600,Références!C$13*E545,IF(E545&lt;3600,Références!C$14*E545,IF(E545&gt;=3600,Références!C$15*E545)))),VLOOKUP(C545,Références!B$3:C$9,2)*E545)))</f>
        <v/>
      </c>
    </row>
    <row r="546" spans="2:6" ht="26.25" customHeight="1" x14ac:dyDescent="0.15">
      <c r="B546" s="13">
        <v>536</v>
      </c>
      <c r="C546" s="18"/>
      <c r="D546" s="18"/>
      <c r="E546" s="18"/>
      <c r="F546" s="14" t="str">
        <f>IF(E546="","",IF(C546="Automobile",Références!C$4*E546/IF(D546="",1,D546),IF(C546="Avion",IF(E546&lt;500,Références!C$12*E546,IF(E546&lt;1600,Références!C$13*E546,IF(E546&lt;3600,Références!C$14*E546,IF(E546&gt;=3600,Références!C$15*E546)))),VLOOKUP(C546,Références!B$3:C$9,2)*E546)))</f>
        <v/>
      </c>
    </row>
    <row r="547" spans="2:6" ht="26.25" customHeight="1" x14ac:dyDescent="0.15">
      <c r="B547" s="13">
        <v>537</v>
      </c>
      <c r="C547" s="18"/>
      <c r="D547" s="18"/>
      <c r="E547" s="18"/>
      <c r="F547" s="14" t="str">
        <f>IF(E547="","",IF(C547="Automobile",Références!C$4*E547/IF(D547="",1,D547),IF(C547="Avion",IF(E547&lt;500,Références!C$12*E547,IF(E547&lt;1600,Références!C$13*E547,IF(E547&lt;3600,Références!C$14*E547,IF(E547&gt;=3600,Références!C$15*E547)))),VLOOKUP(C547,Références!B$3:C$9,2)*E547)))</f>
        <v/>
      </c>
    </row>
    <row r="548" spans="2:6" ht="26.25" customHeight="1" x14ac:dyDescent="0.15">
      <c r="B548" s="13">
        <v>538</v>
      </c>
      <c r="C548" s="18"/>
      <c r="D548" s="18"/>
      <c r="E548" s="18"/>
      <c r="F548" s="14" t="str">
        <f>IF(E548="","",IF(C548="Automobile",Références!C$4*E548/IF(D548="",1,D548),IF(C548="Avion",IF(E548&lt;500,Références!C$12*E548,IF(E548&lt;1600,Références!C$13*E548,IF(E548&lt;3600,Références!C$14*E548,IF(E548&gt;=3600,Références!C$15*E548)))),VLOOKUP(C548,Références!B$3:C$9,2)*E548)))</f>
        <v/>
      </c>
    </row>
    <row r="549" spans="2:6" ht="26.25" customHeight="1" x14ac:dyDescent="0.15">
      <c r="B549" s="13">
        <v>539</v>
      </c>
      <c r="C549" s="18"/>
      <c r="D549" s="18"/>
      <c r="E549" s="18"/>
      <c r="F549" s="14" t="str">
        <f>IF(E549="","",IF(C549="Automobile",Références!C$4*E549/IF(D549="",1,D549),IF(C549="Avion",IF(E549&lt;500,Références!C$12*E549,IF(E549&lt;1600,Références!C$13*E549,IF(E549&lt;3600,Références!C$14*E549,IF(E549&gt;=3600,Références!C$15*E549)))),VLOOKUP(C549,Références!B$3:C$9,2)*E549)))</f>
        <v/>
      </c>
    </row>
    <row r="550" spans="2:6" ht="26.25" customHeight="1" x14ac:dyDescent="0.15">
      <c r="B550" s="13">
        <v>540</v>
      </c>
      <c r="C550" s="18"/>
      <c r="D550" s="18"/>
      <c r="E550" s="18"/>
      <c r="F550" s="14" t="str">
        <f>IF(E550="","",IF(C550="Automobile",Références!C$4*E550/IF(D550="",1,D550),IF(C550="Avion",IF(E550&lt;500,Références!C$12*E550,IF(E550&lt;1600,Références!C$13*E550,IF(E550&lt;3600,Références!C$14*E550,IF(E550&gt;=3600,Références!C$15*E550)))),VLOOKUP(C550,Références!B$3:C$9,2)*E550)))</f>
        <v/>
      </c>
    </row>
    <row r="551" spans="2:6" ht="26.25" customHeight="1" x14ac:dyDescent="0.15">
      <c r="B551" s="13">
        <v>541</v>
      </c>
      <c r="C551" s="18"/>
      <c r="D551" s="18"/>
      <c r="E551" s="18"/>
      <c r="F551" s="14" t="str">
        <f>IF(E551="","",IF(C551="Automobile",Références!C$4*E551/IF(D551="",1,D551),IF(C551="Avion",IF(E551&lt;500,Références!C$12*E551,IF(E551&lt;1600,Références!C$13*E551,IF(E551&lt;3600,Références!C$14*E551,IF(E551&gt;=3600,Références!C$15*E551)))),VLOOKUP(C551,Références!B$3:C$9,2)*E551)))</f>
        <v/>
      </c>
    </row>
    <row r="552" spans="2:6" ht="26.25" customHeight="1" x14ac:dyDescent="0.15">
      <c r="B552" s="13">
        <v>542</v>
      </c>
      <c r="C552" s="18"/>
      <c r="D552" s="18"/>
      <c r="E552" s="18"/>
      <c r="F552" s="14" t="str">
        <f>IF(E552="","",IF(C552="Automobile",Références!C$4*E552/IF(D552="",1,D552),IF(C552="Avion",IF(E552&lt;500,Références!C$12*E552,IF(E552&lt;1600,Références!C$13*E552,IF(E552&lt;3600,Références!C$14*E552,IF(E552&gt;=3600,Références!C$15*E552)))),VLOOKUP(C552,Références!B$3:C$9,2)*E552)))</f>
        <v/>
      </c>
    </row>
    <row r="553" spans="2:6" ht="26.25" customHeight="1" x14ac:dyDescent="0.15">
      <c r="B553" s="13">
        <v>543</v>
      </c>
      <c r="C553" s="18"/>
      <c r="D553" s="18"/>
      <c r="E553" s="18"/>
      <c r="F553" s="14" t="str">
        <f>IF(E553="","",IF(C553="Automobile",Références!C$4*E553/IF(D553="",1,D553),IF(C553="Avion",IF(E553&lt;500,Références!C$12*E553,IF(E553&lt;1600,Références!C$13*E553,IF(E553&lt;3600,Références!C$14*E553,IF(E553&gt;=3600,Références!C$15*E553)))),VLOOKUP(C553,Références!B$3:C$9,2)*E553)))</f>
        <v/>
      </c>
    </row>
    <row r="554" spans="2:6" ht="26.25" customHeight="1" x14ac:dyDescent="0.15">
      <c r="B554" s="13">
        <v>544</v>
      </c>
      <c r="C554" s="18"/>
      <c r="D554" s="18"/>
      <c r="E554" s="18"/>
      <c r="F554" s="14" t="str">
        <f>IF(E554="","",IF(C554="Automobile",Références!C$4*E554/IF(D554="",1,D554),IF(C554="Avion",IF(E554&lt;500,Références!C$12*E554,IF(E554&lt;1600,Références!C$13*E554,IF(E554&lt;3600,Références!C$14*E554,IF(E554&gt;=3600,Références!C$15*E554)))),VLOOKUP(C554,Références!B$3:C$9,2)*E554)))</f>
        <v/>
      </c>
    </row>
    <row r="555" spans="2:6" ht="26.25" customHeight="1" x14ac:dyDescent="0.15">
      <c r="B555" s="13">
        <v>545</v>
      </c>
      <c r="C555" s="18"/>
      <c r="D555" s="18"/>
      <c r="E555" s="18"/>
      <c r="F555" s="14" t="str">
        <f>IF(E555="","",IF(C555="Automobile",Références!C$4*E555/IF(D555="",1,D555),IF(C555="Avion",IF(E555&lt;500,Références!C$12*E555,IF(E555&lt;1600,Références!C$13*E555,IF(E555&lt;3600,Références!C$14*E555,IF(E555&gt;=3600,Références!C$15*E555)))),VLOOKUP(C555,Références!B$3:C$9,2)*E555)))</f>
        <v/>
      </c>
    </row>
    <row r="556" spans="2:6" ht="26.25" customHeight="1" x14ac:dyDescent="0.15">
      <c r="B556" s="13">
        <v>546</v>
      </c>
      <c r="C556" s="18"/>
      <c r="D556" s="18"/>
      <c r="E556" s="18"/>
      <c r="F556" s="14" t="str">
        <f>IF(E556="","",IF(C556="Automobile",Références!C$4*E556/IF(D556="",1,D556),IF(C556="Avion",IF(E556&lt;500,Références!C$12*E556,IF(E556&lt;1600,Références!C$13*E556,IF(E556&lt;3600,Références!C$14*E556,IF(E556&gt;=3600,Références!C$15*E556)))),VLOOKUP(C556,Références!B$3:C$9,2)*E556)))</f>
        <v/>
      </c>
    </row>
    <row r="557" spans="2:6" ht="26.25" customHeight="1" x14ac:dyDescent="0.15">
      <c r="B557" s="13">
        <v>547</v>
      </c>
      <c r="C557" s="18"/>
      <c r="D557" s="18"/>
      <c r="E557" s="18"/>
      <c r="F557" s="14" t="str">
        <f>IF(E557="","",IF(C557="Automobile",Références!C$4*E557/IF(D557="",1,D557),IF(C557="Avion",IF(E557&lt;500,Références!C$12*E557,IF(E557&lt;1600,Références!C$13*E557,IF(E557&lt;3600,Références!C$14*E557,IF(E557&gt;=3600,Références!C$15*E557)))),VLOOKUP(C557,Références!B$3:C$9,2)*E557)))</f>
        <v/>
      </c>
    </row>
    <row r="558" spans="2:6" ht="26.25" customHeight="1" x14ac:dyDescent="0.15">
      <c r="B558" s="13">
        <v>548</v>
      </c>
      <c r="C558" s="18"/>
      <c r="D558" s="18"/>
      <c r="E558" s="18"/>
      <c r="F558" s="14" t="str">
        <f>IF(E558="","",IF(C558="Automobile",Références!C$4*E558/IF(D558="",1,D558),IF(C558="Avion",IF(E558&lt;500,Références!C$12*E558,IF(E558&lt;1600,Références!C$13*E558,IF(E558&lt;3600,Références!C$14*E558,IF(E558&gt;=3600,Références!C$15*E558)))),VLOOKUP(C558,Références!B$3:C$9,2)*E558)))</f>
        <v/>
      </c>
    </row>
    <row r="559" spans="2:6" ht="26.25" customHeight="1" x14ac:dyDescent="0.15">
      <c r="B559" s="13">
        <v>549</v>
      </c>
      <c r="C559" s="18"/>
      <c r="D559" s="18"/>
      <c r="E559" s="18"/>
      <c r="F559" s="14" t="str">
        <f>IF(E559="","",IF(C559="Automobile",Références!C$4*E559/IF(D559="",1,D559),IF(C559="Avion",IF(E559&lt;500,Références!C$12*E559,IF(E559&lt;1600,Références!C$13*E559,IF(E559&lt;3600,Références!C$14*E559,IF(E559&gt;=3600,Références!C$15*E559)))),VLOOKUP(C559,Références!B$3:C$9,2)*E559)))</f>
        <v/>
      </c>
    </row>
    <row r="560" spans="2:6" ht="26.25" customHeight="1" x14ac:dyDescent="0.15">
      <c r="B560" s="13">
        <v>550</v>
      </c>
      <c r="C560" s="18"/>
      <c r="D560" s="18"/>
      <c r="E560" s="18"/>
      <c r="F560" s="14" t="str">
        <f>IF(E560="","",IF(C560="Automobile",Références!C$4*E560/IF(D560="",1,D560),IF(C560="Avion",IF(E560&lt;500,Références!C$12*E560,IF(E560&lt;1600,Références!C$13*E560,IF(E560&lt;3600,Références!C$14*E560,IF(E560&gt;=3600,Références!C$15*E560)))),VLOOKUP(C560,Références!B$3:C$9,2)*E560)))</f>
        <v/>
      </c>
    </row>
    <row r="561" spans="2:6" ht="26.25" customHeight="1" x14ac:dyDescent="0.15">
      <c r="B561" s="13">
        <v>551</v>
      </c>
      <c r="C561" s="18"/>
      <c r="D561" s="18"/>
      <c r="E561" s="18"/>
      <c r="F561" s="14" t="str">
        <f>IF(E561="","",IF(C561="Automobile",Références!C$4*E561/IF(D561="",1,D561),IF(C561="Avion",IF(E561&lt;500,Références!C$12*E561,IF(E561&lt;1600,Références!C$13*E561,IF(E561&lt;3600,Références!C$14*E561,IF(E561&gt;=3600,Références!C$15*E561)))),VLOOKUP(C561,Références!B$3:C$9,2)*E561)))</f>
        <v/>
      </c>
    </row>
    <row r="562" spans="2:6" ht="26.25" customHeight="1" x14ac:dyDescent="0.15">
      <c r="B562" s="13">
        <v>552</v>
      </c>
      <c r="C562" s="18"/>
      <c r="D562" s="18"/>
      <c r="E562" s="18"/>
      <c r="F562" s="14" t="str">
        <f>IF(E562="","",IF(C562="Automobile",Références!C$4*E562/IF(D562="",1,D562),IF(C562="Avion",IF(E562&lt;500,Références!C$12*E562,IF(E562&lt;1600,Références!C$13*E562,IF(E562&lt;3600,Références!C$14*E562,IF(E562&gt;=3600,Références!C$15*E562)))),VLOOKUP(C562,Références!B$3:C$9,2)*E562)))</f>
        <v/>
      </c>
    </row>
    <row r="563" spans="2:6" ht="26.25" customHeight="1" x14ac:dyDescent="0.15">
      <c r="B563" s="13">
        <v>553</v>
      </c>
      <c r="C563" s="18"/>
      <c r="D563" s="18"/>
      <c r="E563" s="18"/>
      <c r="F563" s="14" t="str">
        <f>IF(E563="","",IF(C563="Automobile",Références!C$4*E563/IF(D563="",1,D563),IF(C563="Avion",IF(E563&lt;500,Références!C$12*E563,IF(E563&lt;1600,Références!C$13*E563,IF(E563&lt;3600,Références!C$14*E563,IF(E563&gt;=3600,Références!C$15*E563)))),VLOOKUP(C563,Références!B$3:C$9,2)*E563)))</f>
        <v/>
      </c>
    </row>
    <row r="564" spans="2:6" ht="26.25" customHeight="1" x14ac:dyDescent="0.15">
      <c r="B564" s="13">
        <v>554</v>
      </c>
      <c r="C564" s="18"/>
      <c r="D564" s="18"/>
      <c r="E564" s="18"/>
      <c r="F564" s="14" t="str">
        <f>IF(E564="","",IF(C564="Automobile",Références!C$4*E564/IF(D564="",1,D564),IF(C564="Avion",IF(E564&lt;500,Références!C$12*E564,IF(E564&lt;1600,Références!C$13*E564,IF(E564&lt;3600,Références!C$14*E564,IF(E564&gt;=3600,Références!C$15*E564)))),VLOOKUP(C564,Références!B$3:C$9,2)*E564)))</f>
        <v/>
      </c>
    </row>
    <row r="565" spans="2:6" ht="26.25" customHeight="1" x14ac:dyDescent="0.15">
      <c r="B565" s="13">
        <v>555</v>
      </c>
      <c r="C565" s="18"/>
      <c r="D565" s="18"/>
      <c r="E565" s="18"/>
      <c r="F565" s="14" t="str">
        <f>IF(E565="","",IF(C565="Automobile",Références!C$4*E565/IF(D565="",1,D565),IF(C565="Avion",IF(E565&lt;500,Références!C$12*E565,IF(E565&lt;1600,Références!C$13*E565,IF(E565&lt;3600,Références!C$14*E565,IF(E565&gt;=3600,Références!C$15*E565)))),VLOOKUP(C565,Références!B$3:C$9,2)*E565)))</f>
        <v/>
      </c>
    </row>
    <row r="566" spans="2:6" ht="26.25" customHeight="1" x14ac:dyDescent="0.15">
      <c r="B566" s="13">
        <v>556</v>
      </c>
      <c r="C566" s="18"/>
      <c r="D566" s="18"/>
      <c r="E566" s="18"/>
      <c r="F566" s="14" t="str">
        <f>IF(E566="","",IF(C566="Automobile",Références!C$4*E566/IF(D566="",1,D566),IF(C566="Avion",IF(E566&lt;500,Références!C$12*E566,IF(E566&lt;1600,Références!C$13*E566,IF(E566&lt;3600,Références!C$14*E566,IF(E566&gt;=3600,Références!C$15*E566)))),VLOOKUP(C566,Références!B$3:C$9,2)*E566)))</f>
        <v/>
      </c>
    </row>
    <row r="567" spans="2:6" ht="26.25" customHeight="1" x14ac:dyDescent="0.15">
      <c r="B567" s="13">
        <v>557</v>
      </c>
      <c r="C567" s="18"/>
      <c r="D567" s="18"/>
      <c r="E567" s="18"/>
      <c r="F567" s="14" t="str">
        <f>IF(E567="","",IF(C567="Automobile",Références!C$4*E567/IF(D567="",1,D567),IF(C567="Avion",IF(E567&lt;500,Références!C$12*E567,IF(E567&lt;1600,Références!C$13*E567,IF(E567&lt;3600,Références!C$14*E567,IF(E567&gt;=3600,Références!C$15*E567)))),VLOOKUP(C567,Références!B$3:C$9,2)*E567)))</f>
        <v/>
      </c>
    </row>
    <row r="568" spans="2:6" ht="26.25" customHeight="1" x14ac:dyDescent="0.15">
      <c r="B568" s="13">
        <v>558</v>
      </c>
      <c r="C568" s="18"/>
      <c r="D568" s="18"/>
      <c r="E568" s="18"/>
      <c r="F568" s="14" t="str">
        <f>IF(E568="","",IF(C568="Automobile",Références!C$4*E568/IF(D568="",1,D568),IF(C568="Avion",IF(E568&lt;500,Références!C$12*E568,IF(E568&lt;1600,Références!C$13*E568,IF(E568&lt;3600,Références!C$14*E568,IF(E568&gt;=3600,Références!C$15*E568)))),VLOOKUP(C568,Références!B$3:C$9,2)*E568)))</f>
        <v/>
      </c>
    </row>
    <row r="569" spans="2:6" ht="26.25" customHeight="1" x14ac:dyDescent="0.15">
      <c r="B569" s="13">
        <v>559</v>
      </c>
      <c r="C569" s="18"/>
      <c r="D569" s="18"/>
      <c r="E569" s="18"/>
      <c r="F569" s="14" t="str">
        <f>IF(E569="","",IF(C569="Automobile",Références!C$4*E569/IF(D569="",1,D569),IF(C569="Avion",IF(E569&lt;500,Références!C$12*E569,IF(E569&lt;1600,Références!C$13*E569,IF(E569&lt;3600,Références!C$14*E569,IF(E569&gt;=3600,Références!C$15*E569)))),VLOOKUP(C569,Références!B$3:C$9,2)*E569)))</f>
        <v/>
      </c>
    </row>
    <row r="570" spans="2:6" ht="26.25" customHeight="1" x14ac:dyDescent="0.15">
      <c r="B570" s="13">
        <v>560</v>
      </c>
      <c r="C570" s="18"/>
      <c r="D570" s="18"/>
      <c r="E570" s="18"/>
      <c r="F570" s="14" t="str">
        <f>IF(E570="","",IF(C570="Automobile",Références!C$4*E570/IF(D570="",1,D570),IF(C570="Avion",IF(E570&lt;500,Références!C$12*E570,IF(E570&lt;1600,Références!C$13*E570,IF(E570&lt;3600,Références!C$14*E570,IF(E570&gt;=3600,Références!C$15*E570)))),VLOOKUP(C570,Références!B$3:C$9,2)*E570)))</f>
        <v/>
      </c>
    </row>
    <row r="571" spans="2:6" ht="26.25" customHeight="1" x14ac:dyDescent="0.15">
      <c r="B571" s="13">
        <v>561</v>
      </c>
      <c r="C571" s="18"/>
      <c r="D571" s="18"/>
      <c r="E571" s="18"/>
      <c r="F571" s="14" t="str">
        <f>IF(E571="","",IF(C571="Automobile",Références!C$4*E571/IF(D571="",1,D571),IF(C571="Avion",IF(E571&lt;500,Références!C$12*E571,IF(E571&lt;1600,Références!C$13*E571,IF(E571&lt;3600,Références!C$14*E571,IF(E571&gt;=3600,Références!C$15*E571)))),VLOOKUP(C571,Références!B$3:C$9,2)*E571)))</f>
        <v/>
      </c>
    </row>
    <row r="572" spans="2:6" ht="26.25" customHeight="1" x14ac:dyDescent="0.15">
      <c r="B572" s="13">
        <v>562</v>
      </c>
      <c r="C572" s="18"/>
      <c r="D572" s="18"/>
      <c r="E572" s="18"/>
      <c r="F572" s="14" t="str">
        <f>IF(E572="","",IF(C572="Automobile",Références!C$4*E572/IF(D572="",1,D572),IF(C572="Avion",IF(E572&lt;500,Références!C$12*E572,IF(E572&lt;1600,Références!C$13*E572,IF(E572&lt;3600,Références!C$14*E572,IF(E572&gt;=3600,Références!C$15*E572)))),VLOOKUP(C572,Références!B$3:C$9,2)*E572)))</f>
        <v/>
      </c>
    </row>
    <row r="573" spans="2:6" ht="26.25" customHeight="1" x14ac:dyDescent="0.15">
      <c r="B573" s="13">
        <v>563</v>
      </c>
      <c r="C573" s="18"/>
      <c r="D573" s="18"/>
      <c r="E573" s="18"/>
      <c r="F573" s="14" t="str">
        <f>IF(E573="","",IF(C573="Automobile",Références!C$4*E573/IF(D573="",1,D573),IF(C573="Avion",IF(E573&lt;500,Références!C$12*E573,IF(E573&lt;1600,Références!C$13*E573,IF(E573&lt;3600,Références!C$14*E573,IF(E573&gt;=3600,Références!C$15*E573)))),VLOOKUP(C573,Références!B$3:C$9,2)*E573)))</f>
        <v/>
      </c>
    </row>
    <row r="574" spans="2:6" ht="26.25" customHeight="1" x14ac:dyDescent="0.15">
      <c r="B574" s="13">
        <v>564</v>
      </c>
      <c r="C574" s="18"/>
      <c r="D574" s="18"/>
      <c r="E574" s="18"/>
      <c r="F574" s="14" t="str">
        <f>IF(E574="","",IF(C574="Automobile",Références!C$4*E574/IF(D574="",1,D574),IF(C574="Avion",IF(E574&lt;500,Références!C$12*E574,IF(E574&lt;1600,Références!C$13*E574,IF(E574&lt;3600,Références!C$14*E574,IF(E574&gt;=3600,Références!C$15*E574)))),VLOOKUP(C574,Références!B$3:C$9,2)*E574)))</f>
        <v/>
      </c>
    </row>
    <row r="575" spans="2:6" ht="26.25" customHeight="1" x14ac:dyDescent="0.15">
      <c r="B575" s="13">
        <v>565</v>
      </c>
      <c r="C575" s="18"/>
      <c r="D575" s="18"/>
      <c r="E575" s="18"/>
      <c r="F575" s="14" t="str">
        <f>IF(E575="","",IF(C575="Automobile",Références!C$4*E575/IF(D575="",1,D575),IF(C575="Avion",IF(E575&lt;500,Références!C$12*E575,IF(E575&lt;1600,Références!C$13*E575,IF(E575&lt;3600,Références!C$14*E575,IF(E575&gt;=3600,Références!C$15*E575)))),VLOOKUP(C575,Références!B$3:C$9,2)*E575)))</f>
        <v/>
      </c>
    </row>
    <row r="576" spans="2:6" ht="26.25" customHeight="1" x14ac:dyDescent="0.15">
      <c r="B576" s="13">
        <v>566</v>
      </c>
      <c r="C576" s="18"/>
      <c r="D576" s="18"/>
      <c r="E576" s="18"/>
      <c r="F576" s="14" t="str">
        <f>IF(E576="","",IF(C576="Automobile",Références!C$4*E576/IF(D576="",1,D576),IF(C576="Avion",IF(E576&lt;500,Références!C$12*E576,IF(E576&lt;1600,Références!C$13*E576,IF(E576&lt;3600,Références!C$14*E576,IF(E576&gt;=3600,Références!C$15*E576)))),VLOOKUP(C576,Références!B$3:C$9,2)*E576)))</f>
        <v/>
      </c>
    </row>
    <row r="577" spans="2:6" ht="26.25" customHeight="1" x14ac:dyDescent="0.15">
      <c r="B577" s="13">
        <v>567</v>
      </c>
      <c r="C577" s="18"/>
      <c r="D577" s="18"/>
      <c r="E577" s="18"/>
      <c r="F577" s="14" t="str">
        <f>IF(E577="","",IF(C577="Automobile",Références!C$4*E577/IF(D577="",1,D577),IF(C577="Avion",IF(E577&lt;500,Références!C$12*E577,IF(E577&lt;1600,Références!C$13*E577,IF(E577&lt;3600,Références!C$14*E577,IF(E577&gt;=3600,Références!C$15*E577)))),VLOOKUP(C577,Références!B$3:C$9,2)*E577)))</f>
        <v/>
      </c>
    </row>
    <row r="578" spans="2:6" ht="26.25" customHeight="1" x14ac:dyDescent="0.15">
      <c r="B578" s="13">
        <v>568</v>
      </c>
      <c r="C578" s="18"/>
      <c r="D578" s="18"/>
      <c r="E578" s="18"/>
      <c r="F578" s="14" t="str">
        <f>IF(E578="","",IF(C578="Automobile",Références!C$4*E578/IF(D578="",1,D578),IF(C578="Avion",IF(E578&lt;500,Références!C$12*E578,IF(E578&lt;1600,Références!C$13*E578,IF(E578&lt;3600,Références!C$14*E578,IF(E578&gt;=3600,Références!C$15*E578)))),VLOOKUP(C578,Références!B$3:C$9,2)*E578)))</f>
        <v/>
      </c>
    </row>
    <row r="579" spans="2:6" ht="26.25" customHeight="1" x14ac:dyDescent="0.15">
      <c r="B579" s="13">
        <v>569</v>
      </c>
      <c r="C579" s="18"/>
      <c r="D579" s="18"/>
      <c r="E579" s="18"/>
      <c r="F579" s="14" t="str">
        <f>IF(E579="","",IF(C579="Automobile",Références!C$4*E579/IF(D579="",1,D579),IF(C579="Avion",IF(E579&lt;500,Références!C$12*E579,IF(E579&lt;1600,Références!C$13*E579,IF(E579&lt;3600,Références!C$14*E579,IF(E579&gt;=3600,Références!C$15*E579)))),VLOOKUP(C579,Références!B$3:C$9,2)*E579)))</f>
        <v/>
      </c>
    </row>
    <row r="580" spans="2:6" ht="26.25" customHeight="1" x14ac:dyDescent="0.15">
      <c r="B580" s="13">
        <v>570</v>
      </c>
      <c r="C580" s="18"/>
      <c r="D580" s="18"/>
      <c r="E580" s="18"/>
      <c r="F580" s="14" t="str">
        <f>IF(E580="","",IF(C580="Automobile",Références!C$4*E580/IF(D580="",1,D580),IF(C580="Avion",IF(E580&lt;500,Références!C$12*E580,IF(E580&lt;1600,Références!C$13*E580,IF(E580&lt;3600,Références!C$14*E580,IF(E580&gt;=3600,Références!C$15*E580)))),VLOOKUP(C580,Références!B$3:C$9,2)*E580)))</f>
        <v/>
      </c>
    </row>
    <row r="581" spans="2:6" ht="26.25" customHeight="1" x14ac:dyDescent="0.15">
      <c r="B581" s="13">
        <v>571</v>
      </c>
      <c r="C581" s="18"/>
      <c r="D581" s="18"/>
      <c r="E581" s="18"/>
      <c r="F581" s="14" t="str">
        <f>IF(E581="","",IF(C581="Automobile",Références!C$4*E581/IF(D581="",1,D581),IF(C581="Avion",IF(E581&lt;500,Références!C$12*E581,IF(E581&lt;1600,Références!C$13*E581,IF(E581&lt;3600,Références!C$14*E581,IF(E581&gt;=3600,Références!C$15*E581)))),VLOOKUP(C581,Références!B$3:C$9,2)*E581)))</f>
        <v/>
      </c>
    </row>
    <row r="582" spans="2:6" ht="26.25" customHeight="1" x14ac:dyDescent="0.15">
      <c r="B582" s="13">
        <v>572</v>
      </c>
      <c r="C582" s="18"/>
      <c r="D582" s="18"/>
      <c r="E582" s="18"/>
      <c r="F582" s="14" t="str">
        <f>IF(E582="","",IF(C582="Automobile",Références!C$4*E582/IF(D582="",1,D582),IF(C582="Avion",IF(E582&lt;500,Références!C$12*E582,IF(E582&lt;1600,Références!C$13*E582,IF(E582&lt;3600,Références!C$14*E582,IF(E582&gt;=3600,Références!C$15*E582)))),VLOOKUP(C582,Références!B$3:C$9,2)*E582)))</f>
        <v/>
      </c>
    </row>
    <row r="583" spans="2:6" ht="26.25" customHeight="1" x14ac:dyDescent="0.15">
      <c r="B583" s="13">
        <v>573</v>
      </c>
      <c r="C583" s="18"/>
      <c r="D583" s="18"/>
      <c r="E583" s="18"/>
      <c r="F583" s="14" t="str">
        <f>IF(E583="","",IF(C583="Automobile",Références!C$4*E583/IF(D583="",1,D583),IF(C583="Avion",IF(E583&lt;500,Références!C$12*E583,IF(E583&lt;1600,Références!C$13*E583,IF(E583&lt;3600,Références!C$14*E583,IF(E583&gt;=3600,Références!C$15*E583)))),VLOOKUP(C583,Références!B$3:C$9,2)*E583)))</f>
        <v/>
      </c>
    </row>
    <row r="584" spans="2:6" ht="26.25" customHeight="1" x14ac:dyDescent="0.15">
      <c r="B584" s="13">
        <v>574</v>
      </c>
      <c r="C584" s="18"/>
      <c r="D584" s="18"/>
      <c r="E584" s="18"/>
      <c r="F584" s="14" t="str">
        <f>IF(E584="","",IF(C584="Automobile",Références!C$4*E584/IF(D584="",1,D584),IF(C584="Avion",IF(E584&lt;500,Références!C$12*E584,IF(E584&lt;1600,Références!C$13*E584,IF(E584&lt;3600,Références!C$14*E584,IF(E584&gt;=3600,Références!C$15*E584)))),VLOOKUP(C584,Références!B$3:C$9,2)*E584)))</f>
        <v/>
      </c>
    </row>
    <row r="585" spans="2:6" ht="26.25" customHeight="1" x14ac:dyDescent="0.15">
      <c r="B585" s="13">
        <v>575</v>
      </c>
      <c r="C585" s="18"/>
      <c r="D585" s="18"/>
      <c r="E585" s="18"/>
      <c r="F585" s="14" t="str">
        <f>IF(E585="","",IF(C585="Automobile",Références!C$4*E585/IF(D585="",1,D585),IF(C585="Avion",IF(E585&lt;500,Références!C$12*E585,IF(E585&lt;1600,Références!C$13*E585,IF(E585&lt;3600,Références!C$14*E585,IF(E585&gt;=3600,Références!C$15*E585)))),VLOOKUP(C585,Références!B$3:C$9,2)*E585)))</f>
        <v/>
      </c>
    </row>
    <row r="586" spans="2:6" ht="26.25" customHeight="1" x14ac:dyDescent="0.15">
      <c r="B586" s="13">
        <v>576</v>
      </c>
      <c r="C586" s="18"/>
      <c r="D586" s="18"/>
      <c r="E586" s="18"/>
      <c r="F586" s="14" t="str">
        <f>IF(E586="","",IF(C586="Automobile",Références!C$4*E586/IF(D586="",1,D586),IF(C586="Avion",IF(E586&lt;500,Références!C$12*E586,IF(E586&lt;1600,Références!C$13*E586,IF(E586&lt;3600,Références!C$14*E586,IF(E586&gt;=3600,Références!C$15*E586)))),VLOOKUP(C586,Références!B$3:C$9,2)*E586)))</f>
        <v/>
      </c>
    </row>
    <row r="587" spans="2:6" ht="26.25" customHeight="1" x14ac:dyDescent="0.15">
      <c r="B587" s="13">
        <v>577</v>
      </c>
      <c r="C587" s="18"/>
      <c r="D587" s="18"/>
      <c r="E587" s="18"/>
      <c r="F587" s="14" t="str">
        <f>IF(E587="","",IF(C587="Automobile",Références!C$4*E587/IF(D587="",1,D587),IF(C587="Avion",IF(E587&lt;500,Références!C$12*E587,IF(E587&lt;1600,Références!C$13*E587,IF(E587&lt;3600,Références!C$14*E587,IF(E587&gt;=3600,Références!C$15*E587)))),VLOOKUP(C587,Références!B$3:C$9,2)*E587)))</f>
        <v/>
      </c>
    </row>
    <row r="588" spans="2:6" ht="26.25" customHeight="1" x14ac:dyDescent="0.15">
      <c r="B588" s="13">
        <v>578</v>
      </c>
      <c r="C588" s="18"/>
      <c r="D588" s="18"/>
      <c r="E588" s="18"/>
      <c r="F588" s="14" t="str">
        <f>IF(E588="","",IF(C588="Automobile",Références!C$4*E588/IF(D588="",1,D588),IF(C588="Avion",IF(E588&lt;500,Références!C$12*E588,IF(E588&lt;1600,Références!C$13*E588,IF(E588&lt;3600,Références!C$14*E588,IF(E588&gt;=3600,Références!C$15*E588)))),VLOOKUP(C588,Références!B$3:C$9,2)*E588)))</f>
        <v/>
      </c>
    </row>
    <row r="589" spans="2:6" ht="26.25" customHeight="1" x14ac:dyDescent="0.15">
      <c r="B589" s="13">
        <v>579</v>
      </c>
      <c r="C589" s="18"/>
      <c r="D589" s="18"/>
      <c r="E589" s="18"/>
      <c r="F589" s="14" t="str">
        <f>IF(E589="","",IF(C589="Automobile",Références!C$4*E589/IF(D589="",1,D589),IF(C589="Avion",IF(E589&lt;500,Références!C$12*E589,IF(E589&lt;1600,Références!C$13*E589,IF(E589&lt;3600,Références!C$14*E589,IF(E589&gt;=3600,Références!C$15*E589)))),VLOOKUP(C589,Références!B$3:C$9,2)*E589)))</f>
        <v/>
      </c>
    </row>
    <row r="590" spans="2:6" ht="26.25" customHeight="1" x14ac:dyDescent="0.15">
      <c r="B590" s="13">
        <v>580</v>
      </c>
      <c r="C590" s="18"/>
      <c r="D590" s="18"/>
      <c r="E590" s="18"/>
      <c r="F590" s="14" t="str">
        <f>IF(E590="","",IF(C590="Automobile",Références!C$4*E590/IF(D590="",1,D590),IF(C590="Avion",IF(E590&lt;500,Références!C$12*E590,IF(E590&lt;1600,Références!C$13*E590,IF(E590&lt;3600,Références!C$14*E590,IF(E590&gt;=3600,Références!C$15*E590)))),VLOOKUP(C590,Références!B$3:C$9,2)*E590)))</f>
        <v/>
      </c>
    </row>
    <row r="591" spans="2:6" ht="26.25" customHeight="1" x14ac:dyDescent="0.15">
      <c r="B591" s="13">
        <v>581</v>
      </c>
      <c r="C591" s="18"/>
      <c r="D591" s="18"/>
      <c r="E591" s="18"/>
      <c r="F591" s="14" t="str">
        <f>IF(E591="","",IF(C591="Automobile",Références!C$4*E591/IF(D591="",1,D591),IF(C591="Avion",IF(E591&lt;500,Références!C$12*E591,IF(E591&lt;1600,Références!C$13*E591,IF(E591&lt;3600,Références!C$14*E591,IF(E591&gt;=3600,Références!C$15*E591)))),VLOOKUP(C591,Références!B$3:C$9,2)*E591)))</f>
        <v/>
      </c>
    </row>
    <row r="592" spans="2:6" ht="26.25" customHeight="1" x14ac:dyDescent="0.15">
      <c r="B592" s="13">
        <v>582</v>
      </c>
      <c r="C592" s="18"/>
      <c r="D592" s="18"/>
      <c r="E592" s="18"/>
      <c r="F592" s="14" t="str">
        <f>IF(E592="","",IF(C592="Automobile",Références!C$4*E592/IF(D592="",1,D592),IF(C592="Avion",IF(E592&lt;500,Références!C$12*E592,IF(E592&lt;1600,Références!C$13*E592,IF(E592&lt;3600,Références!C$14*E592,IF(E592&gt;=3600,Références!C$15*E592)))),VLOOKUP(C592,Références!B$3:C$9,2)*E592)))</f>
        <v/>
      </c>
    </row>
    <row r="593" spans="2:6" ht="26.25" customHeight="1" x14ac:dyDescent="0.15">
      <c r="B593" s="13">
        <v>583</v>
      </c>
      <c r="C593" s="18"/>
      <c r="D593" s="18"/>
      <c r="E593" s="18"/>
      <c r="F593" s="14" t="str">
        <f>IF(E593="","",IF(C593="Automobile",Références!C$4*E593/IF(D593="",1,D593),IF(C593="Avion",IF(E593&lt;500,Références!C$12*E593,IF(E593&lt;1600,Références!C$13*E593,IF(E593&lt;3600,Références!C$14*E593,IF(E593&gt;=3600,Références!C$15*E593)))),VLOOKUP(C593,Références!B$3:C$9,2)*E593)))</f>
        <v/>
      </c>
    </row>
    <row r="594" spans="2:6" ht="26.25" customHeight="1" x14ac:dyDescent="0.15">
      <c r="B594" s="13">
        <v>584</v>
      </c>
      <c r="C594" s="18"/>
      <c r="D594" s="18"/>
      <c r="E594" s="18"/>
      <c r="F594" s="14" t="str">
        <f>IF(E594="","",IF(C594="Automobile",Références!C$4*E594/IF(D594="",1,D594),IF(C594="Avion",IF(E594&lt;500,Références!C$12*E594,IF(E594&lt;1600,Références!C$13*E594,IF(E594&lt;3600,Références!C$14*E594,IF(E594&gt;=3600,Références!C$15*E594)))),VLOOKUP(C594,Références!B$3:C$9,2)*E594)))</f>
        <v/>
      </c>
    </row>
    <row r="595" spans="2:6" ht="26.25" customHeight="1" x14ac:dyDescent="0.15">
      <c r="B595" s="13">
        <v>585</v>
      </c>
      <c r="C595" s="18"/>
      <c r="D595" s="18"/>
      <c r="E595" s="18"/>
      <c r="F595" s="14" t="str">
        <f>IF(E595="","",IF(C595="Automobile",Références!C$4*E595/IF(D595="",1,D595),IF(C595="Avion",IF(E595&lt;500,Références!C$12*E595,IF(E595&lt;1600,Références!C$13*E595,IF(E595&lt;3600,Références!C$14*E595,IF(E595&gt;=3600,Références!C$15*E595)))),VLOOKUP(C595,Références!B$3:C$9,2)*E595)))</f>
        <v/>
      </c>
    </row>
    <row r="596" spans="2:6" ht="26.25" customHeight="1" x14ac:dyDescent="0.15">
      <c r="B596" s="13">
        <v>586</v>
      </c>
      <c r="C596" s="18"/>
      <c r="D596" s="18"/>
      <c r="E596" s="18"/>
      <c r="F596" s="14" t="str">
        <f>IF(E596="","",IF(C596="Automobile",Références!C$4*E596/IF(D596="",1,D596),IF(C596="Avion",IF(E596&lt;500,Références!C$12*E596,IF(E596&lt;1600,Références!C$13*E596,IF(E596&lt;3600,Références!C$14*E596,IF(E596&gt;=3600,Références!C$15*E596)))),VLOOKUP(C596,Références!B$3:C$9,2)*E596)))</f>
        <v/>
      </c>
    </row>
    <row r="597" spans="2:6" ht="26.25" customHeight="1" x14ac:dyDescent="0.15">
      <c r="B597" s="13">
        <v>587</v>
      </c>
      <c r="C597" s="18"/>
      <c r="D597" s="18"/>
      <c r="E597" s="18"/>
      <c r="F597" s="14" t="str">
        <f>IF(E597="","",IF(C597="Automobile",Références!C$4*E597/IF(D597="",1,D597),IF(C597="Avion",IF(E597&lt;500,Références!C$12*E597,IF(E597&lt;1600,Références!C$13*E597,IF(E597&lt;3600,Références!C$14*E597,IF(E597&gt;=3600,Références!C$15*E597)))),VLOOKUP(C597,Références!B$3:C$9,2)*E597)))</f>
        <v/>
      </c>
    </row>
    <row r="598" spans="2:6" ht="26.25" customHeight="1" x14ac:dyDescent="0.15">
      <c r="B598" s="13">
        <v>588</v>
      </c>
      <c r="C598" s="18"/>
      <c r="D598" s="18"/>
      <c r="E598" s="18"/>
      <c r="F598" s="14" t="str">
        <f>IF(E598="","",IF(C598="Automobile",Références!C$4*E598/IF(D598="",1,D598),IF(C598="Avion",IF(E598&lt;500,Références!C$12*E598,IF(E598&lt;1600,Références!C$13*E598,IF(E598&lt;3600,Références!C$14*E598,IF(E598&gt;=3600,Références!C$15*E598)))),VLOOKUP(C598,Références!B$3:C$9,2)*E598)))</f>
        <v/>
      </c>
    </row>
    <row r="599" spans="2:6" ht="26.25" customHeight="1" x14ac:dyDescent="0.15">
      <c r="B599" s="13">
        <v>589</v>
      </c>
      <c r="C599" s="18"/>
      <c r="D599" s="18"/>
      <c r="E599" s="18"/>
      <c r="F599" s="14" t="str">
        <f>IF(E599="","",IF(C599="Automobile",Références!C$4*E599/IF(D599="",1,D599),IF(C599="Avion",IF(E599&lt;500,Références!C$12*E599,IF(E599&lt;1600,Références!C$13*E599,IF(E599&lt;3600,Références!C$14*E599,IF(E599&gt;=3600,Références!C$15*E599)))),VLOOKUP(C599,Références!B$3:C$9,2)*E599)))</f>
        <v/>
      </c>
    </row>
    <row r="600" spans="2:6" ht="26.25" customHeight="1" x14ac:dyDescent="0.15">
      <c r="B600" s="13">
        <v>590</v>
      </c>
      <c r="C600" s="18"/>
      <c r="D600" s="18"/>
      <c r="E600" s="18"/>
      <c r="F600" s="14" t="str">
        <f>IF(E600="","",IF(C600="Automobile",Références!C$4*E600/IF(D600="",1,D600),IF(C600="Avion",IF(E600&lt;500,Références!C$12*E600,IF(E600&lt;1600,Références!C$13*E600,IF(E600&lt;3600,Références!C$14*E600,IF(E600&gt;=3600,Références!C$15*E600)))),VLOOKUP(C600,Références!B$3:C$9,2)*E600)))</f>
        <v/>
      </c>
    </row>
    <row r="601" spans="2:6" ht="26.25" customHeight="1" x14ac:dyDescent="0.15">
      <c r="B601" s="13">
        <v>591</v>
      </c>
      <c r="C601" s="18"/>
      <c r="D601" s="18"/>
      <c r="E601" s="18"/>
      <c r="F601" s="14" t="str">
        <f>IF(E601="","",IF(C601="Automobile",Références!C$4*E601/IF(D601="",1,D601),IF(C601="Avion",IF(E601&lt;500,Références!C$12*E601,IF(E601&lt;1600,Références!C$13*E601,IF(E601&lt;3600,Références!C$14*E601,IF(E601&gt;=3600,Références!C$15*E601)))),VLOOKUP(C601,Références!B$3:C$9,2)*E601)))</f>
        <v/>
      </c>
    </row>
    <row r="602" spans="2:6" ht="26.25" customHeight="1" x14ac:dyDescent="0.15">
      <c r="B602" s="13">
        <v>592</v>
      </c>
      <c r="C602" s="18"/>
      <c r="D602" s="18"/>
      <c r="E602" s="18"/>
      <c r="F602" s="14" t="str">
        <f>IF(E602="","",IF(C602="Automobile",Références!C$4*E602/IF(D602="",1,D602),IF(C602="Avion",IF(E602&lt;500,Références!C$12*E602,IF(E602&lt;1600,Références!C$13*E602,IF(E602&lt;3600,Références!C$14*E602,IF(E602&gt;=3600,Références!C$15*E602)))),VLOOKUP(C602,Références!B$3:C$9,2)*E602)))</f>
        <v/>
      </c>
    </row>
    <row r="603" spans="2:6" ht="26.25" customHeight="1" x14ac:dyDescent="0.15">
      <c r="B603" s="13">
        <v>593</v>
      </c>
      <c r="C603" s="18"/>
      <c r="D603" s="18"/>
      <c r="E603" s="18"/>
      <c r="F603" s="14" t="str">
        <f>IF(E603="","",IF(C603="Automobile",Références!C$4*E603/IF(D603="",1,D603),IF(C603="Avion",IF(E603&lt;500,Références!C$12*E603,IF(E603&lt;1600,Références!C$13*E603,IF(E603&lt;3600,Références!C$14*E603,IF(E603&gt;=3600,Références!C$15*E603)))),VLOOKUP(C603,Références!B$3:C$9,2)*E603)))</f>
        <v/>
      </c>
    </row>
    <row r="604" spans="2:6" ht="26.25" customHeight="1" x14ac:dyDescent="0.15">
      <c r="B604" s="13">
        <v>594</v>
      </c>
      <c r="C604" s="18"/>
      <c r="D604" s="18"/>
      <c r="E604" s="18"/>
      <c r="F604" s="14" t="str">
        <f>IF(E604="","",IF(C604="Automobile",Références!C$4*E604/IF(D604="",1,D604),IF(C604="Avion",IF(E604&lt;500,Références!C$12*E604,IF(E604&lt;1600,Références!C$13*E604,IF(E604&lt;3600,Références!C$14*E604,IF(E604&gt;=3600,Références!C$15*E604)))),VLOOKUP(C604,Références!B$3:C$9,2)*E604)))</f>
        <v/>
      </c>
    </row>
    <row r="605" spans="2:6" ht="26.25" customHeight="1" x14ac:dyDescent="0.15">
      <c r="B605" s="13">
        <v>595</v>
      </c>
      <c r="C605" s="18"/>
      <c r="D605" s="18"/>
      <c r="E605" s="18"/>
      <c r="F605" s="14" t="str">
        <f>IF(E605="","",IF(C605="Automobile",Références!C$4*E605/IF(D605="",1,D605),IF(C605="Avion",IF(E605&lt;500,Références!C$12*E605,IF(E605&lt;1600,Références!C$13*E605,IF(E605&lt;3600,Références!C$14*E605,IF(E605&gt;=3600,Références!C$15*E605)))),VLOOKUP(C605,Références!B$3:C$9,2)*E605)))</f>
        <v/>
      </c>
    </row>
    <row r="606" spans="2:6" ht="26.25" customHeight="1" x14ac:dyDescent="0.15">
      <c r="B606" s="13">
        <v>596</v>
      </c>
      <c r="C606" s="18"/>
      <c r="D606" s="18"/>
      <c r="E606" s="18"/>
      <c r="F606" s="14" t="str">
        <f>IF(E606="","",IF(C606="Automobile",Références!C$4*E606/IF(D606="",1,D606),IF(C606="Avion",IF(E606&lt;500,Références!C$12*E606,IF(E606&lt;1600,Références!C$13*E606,IF(E606&lt;3600,Références!C$14*E606,IF(E606&gt;=3600,Références!C$15*E606)))),VLOOKUP(C606,Références!B$3:C$9,2)*E606)))</f>
        <v/>
      </c>
    </row>
    <row r="607" spans="2:6" ht="26.25" customHeight="1" x14ac:dyDescent="0.15">
      <c r="B607" s="13">
        <v>597</v>
      </c>
      <c r="C607" s="18"/>
      <c r="D607" s="18"/>
      <c r="E607" s="18"/>
      <c r="F607" s="14" t="str">
        <f>IF(E607="","",IF(C607="Automobile",Références!C$4*E607/IF(D607="",1,D607),IF(C607="Avion",IF(E607&lt;500,Références!C$12*E607,IF(E607&lt;1600,Références!C$13*E607,IF(E607&lt;3600,Références!C$14*E607,IF(E607&gt;=3600,Références!C$15*E607)))),VLOOKUP(C607,Références!B$3:C$9,2)*E607)))</f>
        <v/>
      </c>
    </row>
    <row r="608" spans="2:6" ht="26.25" customHeight="1" x14ac:dyDescent="0.15">
      <c r="B608" s="13">
        <v>598</v>
      </c>
      <c r="C608" s="18"/>
      <c r="D608" s="18"/>
      <c r="E608" s="18"/>
      <c r="F608" s="14" t="str">
        <f>IF(E608="","",IF(C608="Automobile",Références!C$4*E608/IF(D608="",1,D608),IF(C608="Avion",IF(E608&lt;500,Références!C$12*E608,IF(E608&lt;1600,Références!C$13*E608,IF(E608&lt;3600,Références!C$14*E608,IF(E608&gt;=3600,Références!C$15*E608)))),VLOOKUP(C608,Références!B$3:C$9,2)*E608)))</f>
        <v/>
      </c>
    </row>
    <row r="609" spans="2:6" ht="26.25" customHeight="1" x14ac:dyDescent="0.15">
      <c r="B609" s="13">
        <v>599</v>
      </c>
      <c r="C609" s="18"/>
      <c r="D609" s="18"/>
      <c r="E609" s="18"/>
      <c r="F609" s="14" t="str">
        <f>IF(E609="","",IF(C609="Automobile",Références!C$4*E609/IF(D609="",1,D609),IF(C609="Avion",IF(E609&lt;500,Références!C$12*E609,IF(E609&lt;1600,Références!C$13*E609,IF(E609&lt;3600,Références!C$14*E609,IF(E609&gt;=3600,Références!C$15*E609)))),VLOOKUP(C609,Références!B$3:C$9,2)*E609)))</f>
        <v/>
      </c>
    </row>
    <row r="610" spans="2:6" ht="26.25" customHeight="1" x14ac:dyDescent="0.15">
      <c r="B610" s="13">
        <v>600</v>
      </c>
      <c r="C610" s="18"/>
      <c r="D610" s="18"/>
      <c r="E610" s="18"/>
      <c r="F610" s="14" t="str">
        <f>IF(E610="","",IF(C610="Automobile",Références!C$4*E610/IF(D610="",1,D610),IF(C610="Avion",IF(E610&lt;500,Références!C$12*E610,IF(E610&lt;1600,Références!C$13*E610,IF(E610&lt;3600,Références!C$14*E610,IF(E610&gt;=3600,Références!C$15*E610)))),VLOOKUP(C610,Références!B$3:C$9,2)*E610)))</f>
        <v/>
      </c>
    </row>
    <row r="611" spans="2:6" ht="26.25" customHeight="1" x14ac:dyDescent="0.15">
      <c r="B611" s="13">
        <v>601</v>
      </c>
      <c r="C611" s="18"/>
      <c r="D611" s="18"/>
      <c r="E611" s="18"/>
      <c r="F611" s="14" t="str">
        <f>IF(E611="","",IF(C611="Automobile",Références!C$4*E611/IF(D611="",1,D611),IF(C611="Avion",IF(E611&lt;500,Références!C$12*E611,IF(E611&lt;1600,Références!C$13*E611,IF(E611&lt;3600,Références!C$14*E611,IF(E611&gt;=3600,Références!C$15*E611)))),VLOOKUP(C611,Références!B$3:C$9,2)*E611)))</f>
        <v/>
      </c>
    </row>
    <row r="612" spans="2:6" ht="26.25" customHeight="1" x14ac:dyDescent="0.15">
      <c r="B612" s="13">
        <v>602</v>
      </c>
      <c r="C612" s="18"/>
      <c r="D612" s="18"/>
      <c r="E612" s="18"/>
      <c r="F612" s="14" t="str">
        <f>IF(E612="","",IF(C612="Automobile",Références!C$4*E612/IF(D612="",1,D612),IF(C612="Avion",IF(E612&lt;500,Références!C$12*E612,IF(E612&lt;1600,Références!C$13*E612,IF(E612&lt;3600,Références!C$14*E612,IF(E612&gt;=3600,Références!C$15*E612)))),VLOOKUP(C612,Références!B$3:C$9,2)*E612)))</f>
        <v/>
      </c>
    </row>
    <row r="613" spans="2:6" ht="26.25" customHeight="1" x14ac:dyDescent="0.15">
      <c r="B613" s="13">
        <v>603</v>
      </c>
      <c r="C613" s="18"/>
      <c r="D613" s="18"/>
      <c r="E613" s="18"/>
      <c r="F613" s="14" t="str">
        <f>IF(E613="","",IF(C613="Automobile",Références!C$4*E613/IF(D613="",1,D613),IF(C613="Avion",IF(E613&lt;500,Références!C$12*E613,IF(E613&lt;1600,Références!C$13*E613,IF(E613&lt;3600,Références!C$14*E613,IF(E613&gt;=3600,Références!C$15*E613)))),VLOOKUP(C613,Références!B$3:C$9,2)*E613)))</f>
        <v/>
      </c>
    </row>
    <row r="614" spans="2:6" ht="26.25" customHeight="1" x14ac:dyDescent="0.15">
      <c r="B614" s="13">
        <v>604</v>
      </c>
      <c r="C614" s="18"/>
      <c r="D614" s="18"/>
      <c r="E614" s="18"/>
      <c r="F614" s="14" t="str">
        <f>IF(E614="","",IF(C614="Automobile",Références!C$4*E614/IF(D614="",1,D614),IF(C614="Avion",IF(E614&lt;500,Références!C$12*E614,IF(E614&lt;1600,Références!C$13*E614,IF(E614&lt;3600,Références!C$14*E614,IF(E614&gt;=3600,Références!C$15*E614)))),VLOOKUP(C614,Références!B$3:C$9,2)*E614)))</f>
        <v/>
      </c>
    </row>
    <row r="615" spans="2:6" ht="26.25" customHeight="1" x14ac:dyDescent="0.15">
      <c r="B615" s="13">
        <v>605</v>
      </c>
      <c r="C615" s="18"/>
      <c r="D615" s="18"/>
      <c r="E615" s="18"/>
      <c r="F615" s="14" t="str">
        <f>IF(E615="","",IF(C615="Automobile",Références!C$4*E615/IF(D615="",1,D615),IF(C615="Avion",IF(E615&lt;500,Références!C$12*E615,IF(E615&lt;1600,Références!C$13*E615,IF(E615&lt;3600,Références!C$14*E615,IF(E615&gt;=3600,Références!C$15*E615)))),VLOOKUP(C615,Références!B$3:C$9,2)*E615)))</f>
        <v/>
      </c>
    </row>
    <row r="616" spans="2:6" ht="26.25" customHeight="1" x14ac:dyDescent="0.15">
      <c r="B616" s="13">
        <v>606</v>
      </c>
      <c r="C616" s="18"/>
      <c r="D616" s="18"/>
      <c r="E616" s="18"/>
      <c r="F616" s="14" t="str">
        <f>IF(E616="","",IF(C616="Automobile",Références!C$4*E616/IF(D616="",1,D616),IF(C616="Avion",IF(E616&lt;500,Références!C$12*E616,IF(E616&lt;1600,Références!C$13*E616,IF(E616&lt;3600,Références!C$14*E616,IF(E616&gt;=3600,Références!C$15*E616)))),VLOOKUP(C616,Références!B$3:C$9,2)*E616)))</f>
        <v/>
      </c>
    </row>
    <row r="617" spans="2:6" ht="26.25" customHeight="1" x14ac:dyDescent="0.15">
      <c r="B617" s="13">
        <v>607</v>
      </c>
      <c r="C617" s="18"/>
      <c r="D617" s="18"/>
      <c r="E617" s="18"/>
      <c r="F617" s="14" t="str">
        <f>IF(E617="","",IF(C617="Automobile",Références!C$4*E617/IF(D617="",1,D617),IF(C617="Avion",IF(E617&lt;500,Références!C$12*E617,IF(E617&lt;1600,Références!C$13*E617,IF(E617&lt;3600,Références!C$14*E617,IF(E617&gt;=3600,Références!C$15*E617)))),VLOOKUP(C617,Références!B$3:C$9,2)*E617)))</f>
        <v/>
      </c>
    </row>
    <row r="618" spans="2:6" ht="26.25" customHeight="1" x14ac:dyDescent="0.15">
      <c r="B618" s="13">
        <v>608</v>
      </c>
      <c r="C618" s="18"/>
      <c r="D618" s="18"/>
      <c r="E618" s="18"/>
      <c r="F618" s="14" t="str">
        <f>IF(E618="","",IF(C618="Automobile",Références!C$4*E618/IF(D618="",1,D618),IF(C618="Avion",IF(E618&lt;500,Références!C$12*E618,IF(E618&lt;1600,Références!C$13*E618,IF(E618&lt;3600,Références!C$14*E618,IF(E618&gt;=3600,Références!C$15*E618)))),VLOOKUP(C618,Références!B$3:C$9,2)*E618)))</f>
        <v/>
      </c>
    </row>
    <row r="619" spans="2:6" ht="26.25" customHeight="1" x14ac:dyDescent="0.15">
      <c r="B619" s="13">
        <v>609</v>
      </c>
      <c r="C619" s="18"/>
      <c r="D619" s="18"/>
      <c r="E619" s="18"/>
      <c r="F619" s="14" t="str">
        <f>IF(E619="","",IF(C619="Automobile",Références!C$4*E619/IF(D619="",1,D619),IF(C619="Avion",IF(E619&lt;500,Références!C$12*E619,IF(E619&lt;1600,Références!C$13*E619,IF(E619&lt;3600,Références!C$14*E619,IF(E619&gt;=3600,Références!C$15*E619)))),VLOOKUP(C619,Références!B$3:C$9,2)*E619)))</f>
        <v/>
      </c>
    </row>
    <row r="620" spans="2:6" ht="26.25" customHeight="1" x14ac:dyDescent="0.15">
      <c r="B620" s="13">
        <v>610</v>
      </c>
      <c r="C620" s="18"/>
      <c r="D620" s="18"/>
      <c r="E620" s="18"/>
      <c r="F620" s="14" t="str">
        <f>IF(E620="","",IF(C620="Automobile",Références!C$4*E620/IF(D620="",1,D620),IF(C620="Avion",IF(E620&lt;500,Références!C$12*E620,IF(E620&lt;1600,Références!C$13*E620,IF(E620&lt;3600,Références!C$14*E620,IF(E620&gt;=3600,Références!C$15*E620)))),VLOOKUP(C620,Références!B$3:C$9,2)*E620)))</f>
        <v/>
      </c>
    </row>
    <row r="621" spans="2:6" ht="26.25" customHeight="1" x14ac:dyDescent="0.15">
      <c r="B621" s="13">
        <v>611</v>
      </c>
      <c r="C621" s="18"/>
      <c r="D621" s="18"/>
      <c r="E621" s="18"/>
      <c r="F621" s="14" t="str">
        <f>IF(E621="","",IF(C621="Automobile",Références!C$4*E621/IF(D621="",1,D621),IF(C621="Avion",IF(E621&lt;500,Références!C$12*E621,IF(E621&lt;1600,Références!C$13*E621,IF(E621&lt;3600,Références!C$14*E621,IF(E621&gt;=3600,Références!C$15*E621)))),VLOOKUP(C621,Références!B$3:C$9,2)*E621)))</f>
        <v/>
      </c>
    </row>
    <row r="622" spans="2:6" ht="26.25" customHeight="1" x14ac:dyDescent="0.15">
      <c r="B622" s="13">
        <v>612</v>
      </c>
      <c r="C622" s="18"/>
      <c r="D622" s="18"/>
      <c r="E622" s="18"/>
      <c r="F622" s="14" t="str">
        <f>IF(E622="","",IF(C622="Automobile",Références!C$4*E622/IF(D622="",1,D622),IF(C622="Avion",IF(E622&lt;500,Références!C$12*E622,IF(E622&lt;1600,Références!C$13*E622,IF(E622&lt;3600,Références!C$14*E622,IF(E622&gt;=3600,Références!C$15*E622)))),VLOOKUP(C622,Références!B$3:C$9,2)*E622)))</f>
        <v/>
      </c>
    </row>
    <row r="623" spans="2:6" ht="26.25" customHeight="1" x14ac:dyDescent="0.15">
      <c r="B623" s="13">
        <v>613</v>
      </c>
      <c r="C623" s="18"/>
      <c r="D623" s="18"/>
      <c r="E623" s="18"/>
      <c r="F623" s="14" t="str">
        <f>IF(E623="","",IF(C623="Automobile",Références!C$4*E623/IF(D623="",1,D623),IF(C623="Avion",IF(E623&lt;500,Références!C$12*E623,IF(E623&lt;1600,Références!C$13*E623,IF(E623&lt;3600,Références!C$14*E623,IF(E623&gt;=3600,Références!C$15*E623)))),VLOOKUP(C623,Références!B$3:C$9,2)*E623)))</f>
        <v/>
      </c>
    </row>
    <row r="624" spans="2:6" ht="26.25" customHeight="1" x14ac:dyDescent="0.15">
      <c r="B624" s="13">
        <v>614</v>
      </c>
      <c r="C624" s="18"/>
      <c r="D624" s="18"/>
      <c r="E624" s="18"/>
      <c r="F624" s="14" t="str">
        <f>IF(E624="","",IF(C624="Automobile",Références!C$4*E624/IF(D624="",1,D624),IF(C624="Avion",IF(E624&lt;500,Références!C$12*E624,IF(E624&lt;1600,Références!C$13*E624,IF(E624&lt;3600,Références!C$14*E624,IF(E624&gt;=3600,Références!C$15*E624)))),VLOOKUP(C624,Références!B$3:C$9,2)*E624)))</f>
        <v/>
      </c>
    </row>
    <row r="625" spans="2:6" ht="26.25" customHeight="1" x14ac:dyDescent="0.15">
      <c r="B625" s="13">
        <v>615</v>
      </c>
      <c r="C625" s="18"/>
      <c r="D625" s="18"/>
      <c r="E625" s="18"/>
      <c r="F625" s="14" t="str">
        <f>IF(E625="","",IF(C625="Automobile",Références!C$4*E625/IF(D625="",1,D625),IF(C625="Avion",IF(E625&lt;500,Références!C$12*E625,IF(E625&lt;1600,Références!C$13*E625,IF(E625&lt;3600,Références!C$14*E625,IF(E625&gt;=3600,Références!C$15*E625)))),VLOOKUP(C625,Références!B$3:C$9,2)*E625)))</f>
        <v/>
      </c>
    </row>
    <row r="626" spans="2:6" ht="26.25" customHeight="1" x14ac:dyDescent="0.15">
      <c r="B626" s="13">
        <v>616</v>
      </c>
      <c r="C626" s="18"/>
      <c r="D626" s="18"/>
      <c r="E626" s="18"/>
      <c r="F626" s="14" t="str">
        <f>IF(E626="","",IF(C626="Automobile",Références!C$4*E626/IF(D626="",1,D626),IF(C626="Avion",IF(E626&lt;500,Références!C$12*E626,IF(E626&lt;1600,Références!C$13*E626,IF(E626&lt;3600,Références!C$14*E626,IF(E626&gt;=3600,Références!C$15*E626)))),VLOOKUP(C626,Références!B$3:C$9,2)*E626)))</f>
        <v/>
      </c>
    </row>
    <row r="627" spans="2:6" ht="26.25" customHeight="1" x14ac:dyDescent="0.15">
      <c r="B627" s="13">
        <v>617</v>
      </c>
      <c r="C627" s="18"/>
      <c r="D627" s="18"/>
      <c r="E627" s="18"/>
      <c r="F627" s="14" t="str">
        <f>IF(E627="","",IF(C627="Automobile",Références!C$4*E627/IF(D627="",1,D627),IF(C627="Avion",IF(E627&lt;500,Références!C$12*E627,IF(E627&lt;1600,Références!C$13*E627,IF(E627&lt;3600,Références!C$14*E627,IF(E627&gt;=3600,Références!C$15*E627)))),VLOOKUP(C627,Références!B$3:C$9,2)*E627)))</f>
        <v/>
      </c>
    </row>
    <row r="628" spans="2:6" ht="26.25" customHeight="1" x14ac:dyDescent="0.15">
      <c r="B628" s="13">
        <v>618</v>
      </c>
      <c r="C628" s="18"/>
      <c r="D628" s="18"/>
      <c r="E628" s="18"/>
      <c r="F628" s="14" t="str">
        <f>IF(E628="","",IF(C628="Automobile",Références!C$4*E628/IF(D628="",1,D628),IF(C628="Avion",IF(E628&lt;500,Références!C$12*E628,IF(E628&lt;1600,Références!C$13*E628,IF(E628&lt;3600,Références!C$14*E628,IF(E628&gt;=3600,Références!C$15*E628)))),VLOOKUP(C628,Références!B$3:C$9,2)*E628)))</f>
        <v/>
      </c>
    </row>
    <row r="629" spans="2:6" ht="26.25" customHeight="1" x14ac:dyDescent="0.15">
      <c r="B629" s="13">
        <v>619</v>
      </c>
      <c r="C629" s="18"/>
      <c r="D629" s="18"/>
      <c r="E629" s="18"/>
      <c r="F629" s="14" t="str">
        <f>IF(E629="","",IF(C629="Automobile",Références!C$4*E629/IF(D629="",1,D629),IF(C629="Avion",IF(E629&lt;500,Références!C$12*E629,IF(E629&lt;1600,Références!C$13*E629,IF(E629&lt;3600,Références!C$14*E629,IF(E629&gt;=3600,Références!C$15*E629)))),VLOOKUP(C629,Références!B$3:C$9,2)*E629)))</f>
        <v/>
      </c>
    </row>
    <row r="630" spans="2:6" ht="26.25" customHeight="1" x14ac:dyDescent="0.15">
      <c r="B630" s="13">
        <v>620</v>
      </c>
      <c r="C630" s="18"/>
      <c r="D630" s="18"/>
      <c r="E630" s="18"/>
      <c r="F630" s="14" t="str">
        <f>IF(E630="","",IF(C630="Automobile",Références!C$4*E630/IF(D630="",1,D630),IF(C630="Avion",IF(E630&lt;500,Références!C$12*E630,IF(E630&lt;1600,Références!C$13*E630,IF(E630&lt;3600,Références!C$14*E630,IF(E630&gt;=3600,Références!C$15*E630)))),VLOOKUP(C630,Références!B$3:C$9,2)*E630)))</f>
        <v/>
      </c>
    </row>
    <row r="631" spans="2:6" ht="26.25" customHeight="1" x14ac:dyDescent="0.15">
      <c r="B631" s="13">
        <v>621</v>
      </c>
      <c r="C631" s="18"/>
      <c r="D631" s="18"/>
      <c r="E631" s="18"/>
      <c r="F631" s="14" t="str">
        <f>IF(E631="","",IF(C631="Automobile",Références!C$4*E631/IF(D631="",1,D631),IF(C631="Avion",IF(E631&lt;500,Références!C$12*E631,IF(E631&lt;1600,Références!C$13*E631,IF(E631&lt;3600,Références!C$14*E631,IF(E631&gt;=3600,Références!C$15*E631)))),VLOOKUP(C631,Références!B$3:C$9,2)*E631)))</f>
        <v/>
      </c>
    </row>
    <row r="632" spans="2:6" ht="26.25" customHeight="1" x14ac:dyDescent="0.15">
      <c r="B632" s="13">
        <v>622</v>
      </c>
      <c r="C632" s="18"/>
      <c r="D632" s="18"/>
      <c r="E632" s="18"/>
      <c r="F632" s="14" t="str">
        <f>IF(E632="","",IF(C632="Automobile",Références!C$4*E632/IF(D632="",1,D632),IF(C632="Avion",IF(E632&lt;500,Références!C$12*E632,IF(E632&lt;1600,Références!C$13*E632,IF(E632&lt;3600,Références!C$14*E632,IF(E632&gt;=3600,Références!C$15*E632)))),VLOOKUP(C632,Références!B$3:C$9,2)*E632)))</f>
        <v/>
      </c>
    </row>
    <row r="633" spans="2:6" ht="26.25" customHeight="1" x14ac:dyDescent="0.15">
      <c r="B633" s="13">
        <v>623</v>
      </c>
      <c r="C633" s="18"/>
      <c r="D633" s="18"/>
      <c r="E633" s="18"/>
      <c r="F633" s="14" t="str">
        <f>IF(E633="","",IF(C633="Automobile",Références!C$4*E633/IF(D633="",1,D633),IF(C633="Avion",IF(E633&lt;500,Références!C$12*E633,IF(E633&lt;1600,Références!C$13*E633,IF(E633&lt;3600,Références!C$14*E633,IF(E633&gt;=3600,Références!C$15*E633)))),VLOOKUP(C633,Références!B$3:C$9,2)*E633)))</f>
        <v/>
      </c>
    </row>
    <row r="634" spans="2:6" ht="26.25" customHeight="1" x14ac:dyDescent="0.15">
      <c r="B634" s="13">
        <v>624</v>
      </c>
      <c r="C634" s="18"/>
      <c r="D634" s="18"/>
      <c r="E634" s="18"/>
      <c r="F634" s="14" t="str">
        <f>IF(E634="","",IF(C634="Automobile",Références!C$4*E634/IF(D634="",1,D634),IF(C634="Avion",IF(E634&lt;500,Références!C$12*E634,IF(E634&lt;1600,Références!C$13*E634,IF(E634&lt;3600,Références!C$14*E634,IF(E634&gt;=3600,Références!C$15*E634)))),VLOOKUP(C634,Références!B$3:C$9,2)*E634)))</f>
        <v/>
      </c>
    </row>
    <row r="635" spans="2:6" ht="26.25" customHeight="1" x14ac:dyDescent="0.15">
      <c r="B635" s="13">
        <v>625</v>
      </c>
      <c r="C635" s="18"/>
      <c r="D635" s="18"/>
      <c r="E635" s="18"/>
      <c r="F635" s="14" t="str">
        <f>IF(E635="","",IF(C635="Automobile",Références!C$4*E635/IF(D635="",1,D635),IF(C635="Avion",IF(E635&lt;500,Références!C$12*E635,IF(E635&lt;1600,Références!C$13*E635,IF(E635&lt;3600,Références!C$14*E635,IF(E635&gt;=3600,Références!C$15*E635)))),VLOOKUP(C635,Références!B$3:C$9,2)*E635)))</f>
        <v/>
      </c>
    </row>
    <row r="636" spans="2:6" ht="26.25" customHeight="1" x14ac:dyDescent="0.15">
      <c r="B636" s="13">
        <v>626</v>
      </c>
      <c r="C636" s="18"/>
      <c r="D636" s="18"/>
      <c r="E636" s="18"/>
      <c r="F636" s="14" t="str">
        <f>IF(E636="","",IF(C636="Automobile",Références!C$4*E636/IF(D636="",1,D636),IF(C636="Avion",IF(E636&lt;500,Références!C$12*E636,IF(E636&lt;1600,Références!C$13*E636,IF(E636&lt;3600,Références!C$14*E636,IF(E636&gt;=3600,Références!C$15*E636)))),VLOOKUP(C636,Références!B$3:C$9,2)*E636)))</f>
        <v/>
      </c>
    </row>
    <row r="637" spans="2:6" ht="26.25" customHeight="1" x14ac:dyDescent="0.15">
      <c r="B637" s="13">
        <v>627</v>
      </c>
      <c r="C637" s="18"/>
      <c r="D637" s="18"/>
      <c r="E637" s="18"/>
      <c r="F637" s="14" t="str">
        <f>IF(E637="","",IF(C637="Automobile",Références!C$4*E637/IF(D637="",1,D637),IF(C637="Avion",IF(E637&lt;500,Références!C$12*E637,IF(E637&lt;1600,Références!C$13*E637,IF(E637&lt;3600,Références!C$14*E637,IF(E637&gt;=3600,Références!C$15*E637)))),VLOOKUP(C637,Références!B$3:C$9,2)*E637)))</f>
        <v/>
      </c>
    </row>
    <row r="638" spans="2:6" ht="26.25" customHeight="1" x14ac:dyDescent="0.15">
      <c r="B638" s="13">
        <v>628</v>
      </c>
      <c r="C638" s="18"/>
      <c r="D638" s="18"/>
      <c r="E638" s="18"/>
      <c r="F638" s="14" t="str">
        <f>IF(E638="","",IF(C638="Automobile",Références!C$4*E638/IF(D638="",1,D638),IF(C638="Avion",IF(E638&lt;500,Références!C$12*E638,IF(E638&lt;1600,Références!C$13*E638,IF(E638&lt;3600,Références!C$14*E638,IF(E638&gt;=3600,Références!C$15*E638)))),VLOOKUP(C638,Références!B$3:C$9,2)*E638)))</f>
        <v/>
      </c>
    </row>
    <row r="639" spans="2:6" ht="26.25" customHeight="1" x14ac:dyDescent="0.15">
      <c r="B639" s="13">
        <v>629</v>
      </c>
      <c r="C639" s="18"/>
      <c r="D639" s="18"/>
      <c r="E639" s="18"/>
      <c r="F639" s="14" t="str">
        <f>IF(E639="","",IF(C639="Automobile",Références!C$4*E639/IF(D639="",1,D639),IF(C639="Avion",IF(E639&lt;500,Références!C$12*E639,IF(E639&lt;1600,Références!C$13*E639,IF(E639&lt;3600,Références!C$14*E639,IF(E639&gt;=3600,Références!C$15*E639)))),VLOOKUP(C639,Références!B$3:C$9,2)*E639)))</f>
        <v/>
      </c>
    </row>
    <row r="640" spans="2:6" ht="26.25" customHeight="1" x14ac:dyDescent="0.15">
      <c r="B640" s="13">
        <v>630</v>
      </c>
      <c r="C640" s="18"/>
      <c r="D640" s="18"/>
      <c r="E640" s="18"/>
      <c r="F640" s="14" t="str">
        <f>IF(E640="","",IF(C640="Automobile",Références!C$4*E640/IF(D640="",1,D640),IF(C640="Avion",IF(E640&lt;500,Références!C$12*E640,IF(E640&lt;1600,Références!C$13*E640,IF(E640&lt;3600,Références!C$14*E640,IF(E640&gt;=3600,Références!C$15*E640)))),VLOOKUP(C640,Références!B$3:C$9,2)*E640)))</f>
        <v/>
      </c>
    </row>
    <row r="641" spans="2:6" ht="26.25" customHeight="1" x14ac:dyDescent="0.15">
      <c r="B641" s="13">
        <v>631</v>
      </c>
      <c r="C641" s="18"/>
      <c r="D641" s="18"/>
      <c r="E641" s="18"/>
      <c r="F641" s="14" t="str">
        <f>IF(E641="","",IF(C641="Automobile",Références!C$4*E641/IF(D641="",1,D641),IF(C641="Avion",IF(E641&lt;500,Références!C$12*E641,IF(E641&lt;1600,Références!C$13*E641,IF(E641&lt;3600,Références!C$14*E641,IF(E641&gt;=3600,Références!C$15*E641)))),VLOOKUP(C641,Références!B$3:C$9,2)*E641)))</f>
        <v/>
      </c>
    </row>
    <row r="642" spans="2:6" ht="26.25" customHeight="1" x14ac:dyDescent="0.15">
      <c r="B642" s="13">
        <v>632</v>
      </c>
      <c r="C642" s="18"/>
      <c r="D642" s="18"/>
      <c r="E642" s="18"/>
      <c r="F642" s="14" t="str">
        <f>IF(E642="","",IF(C642="Automobile",Références!C$4*E642/IF(D642="",1,D642),IF(C642="Avion",IF(E642&lt;500,Références!C$12*E642,IF(E642&lt;1600,Références!C$13*E642,IF(E642&lt;3600,Références!C$14*E642,IF(E642&gt;=3600,Références!C$15*E642)))),VLOOKUP(C642,Références!B$3:C$9,2)*E642)))</f>
        <v/>
      </c>
    </row>
    <row r="643" spans="2:6" ht="26.25" customHeight="1" x14ac:dyDescent="0.15">
      <c r="B643" s="13">
        <v>633</v>
      </c>
      <c r="C643" s="18"/>
      <c r="D643" s="18"/>
      <c r="E643" s="18"/>
      <c r="F643" s="14" t="str">
        <f>IF(E643="","",IF(C643="Automobile",Références!C$4*E643/IF(D643="",1,D643),IF(C643="Avion",IF(E643&lt;500,Références!C$12*E643,IF(E643&lt;1600,Références!C$13*E643,IF(E643&lt;3600,Références!C$14*E643,IF(E643&gt;=3600,Références!C$15*E643)))),VLOOKUP(C643,Références!B$3:C$9,2)*E643)))</f>
        <v/>
      </c>
    </row>
    <row r="644" spans="2:6" ht="26.25" customHeight="1" x14ac:dyDescent="0.15">
      <c r="B644" s="13">
        <v>634</v>
      </c>
      <c r="C644" s="18"/>
      <c r="D644" s="18"/>
      <c r="E644" s="18"/>
      <c r="F644" s="14" t="str">
        <f>IF(E644="","",IF(C644="Automobile",Références!C$4*E644/IF(D644="",1,D644),IF(C644="Avion",IF(E644&lt;500,Références!C$12*E644,IF(E644&lt;1600,Références!C$13*E644,IF(E644&lt;3600,Références!C$14*E644,IF(E644&gt;=3600,Références!C$15*E644)))),VLOOKUP(C644,Références!B$3:C$9,2)*E644)))</f>
        <v/>
      </c>
    </row>
    <row r="645" spans="2:6" ht="26.25" customHeight="1" x14ac:dyDescent="0.15">
      <c r="B645" s="13">
        <v>635</v>
      </c>
      <c r="C645" s="18"/>
      <c r="D645" s="18"/>
      <c r="E645" s="18"/>
      <c r="F645" s="14" t="str">
        <f>IF(E645="","",IF(C645="Automobile",Références!C$4*E645/IF(D645="",1,D645),IF(C645="Avion",IF(E645&lt;500,Références!C$12*E645,IF(E645&lt;1600,Références!C$13*E645,IF(E645&lt;3600,Références!C$14*E645,IF(E645&gt;=3600,Références!C$15*E645)))),VLOOKUP(C645,Références!B$3:C$9,2)*E645)))</f>
        <v/>
      </c>
    </row>
    <row r="646" spans="2:6" ht="26.25" customHeight="1" x14ac:dyDescent="0.15">
      <c r="B646" s="13">
        <v>636</v>
      </c>
      <c r="C646" s="18"/>
      <c r="D646" s="18"/>
      <c r="E646" s="18"/>
      <c r="F646" s="14" t="str">
        <f>IF(E646="","",IF(C646="Automobile",Références!C$4*E646/IF(D646="",1,D646),IF(C646="Avion",IF(E646&lt;500,Références!C$12*E646,IF(E646&lt;1600,Références!C$13*E646,IF(E646&lt;3600,Références!C$14*E646,IF(E646&gt;=3600,Références!C$15*E646)))),VLOOKUP(C646,Références!B$3:C$9,2)*E646)))</f>
        <v/>
      </c>
    </row>
    <row r="647" spans="2:6" ht="26.25" customHeight="1" x14ac:dyDescent="0.15">
      <c r="B647" s="13">
        <v>637</v>
      </c>
      <c r="C647" s="18"/>
      <c r="D647" s="18"/>
      <c r="E647" s="18"/>
      <c r="F647" s="14" t="str">
        <f>IF(E647="","",IF(C647="Automobile",Références!C$4*E647/IF(D647="",1,D647),IF(C647="Avion",IF(E647&lt;500,Références!C$12*E647,IF(E647&lt;1600,Références!C$13*E647,IF(E647&lt;3600,Références!C$14*E647,IF(E647&gt;=3600,Références!C$15*E647)))),VLOOKUP(C647,Références!B$3:C$9,2)*E647)))</f>
        <v/>
      </c>
    </row>
    <row r="648" spans="2:6" ht="26.25" customHeight="1" x14ac:dyDescent="0.15">
      <c r="B648" s="13">
        <v>638</v>
      </c>
      <c r="C648" s="18"/>
      <c r="D648" s="18"/>
      <c r="E648" s="18"/>
      <c r="F648" s="14" t="str">
        <f>IF(E648="","",IF(C648="Automobile",Références!C$4*E648/IF(D648="",1,D648),IF(C648="Avion",IF(E648&lt;500,Références!C$12*E648,IF(E648&lt;1600,Références!C$13*E648,IF(E648&lt;3600,Références!C$14*E648,IF(E648&gt;=3600,Références!C$15*E648)))),VLOOKUP(C648,Références!B$3:C$9,2)*E648)))</f>
        <v/>
      </c>
    </row>
    <row r="649" spans="2:6" ht="26.25" customHeight="1" x14ac:dyDescent="0.15">
      <c r="B649" s="13">
        <v>639</v>
      </c>
      <c r="C649" s="18"/>
      <c r="D649" s="18"/>
      <c r="E649" s="18"/>
      <c r="F649" s="14" t="str">
        <f>IF(E649="","",IF(C649="Automobile",Références!C$4*E649/IF(D649="",1,D649),IF(C649="Avion",IF(E649&lt;500,Références!C$12*E649,IF(E649&lt;1600,Références!C$13*E649,IF(E649&lt;3600,Références!C$14*E649,IF(E649&gt;=3600,Références!C$15*E649)))),VLOOKUP(C649,Références!B$3:C$9,2)*E649)))</f>
        <v/>
      </c>
    </row>
    <row r="650" spans="2:6" ht="26.25" customHeight="1" x14ac:dyDescent="0.15">
      <c r="B650" s="13">
        <v>640</v>
      </c>
      <c r="C650" s="18"/>
      <c r="D650" s="18"/>
      <c r="E650" s="18"/>
      <c r="F650" s="14" t="str">
        <f>IF(E650="","",IF(C650="Automobile",Références!C$4*E650/IF(D650="",1,D650),IF(C650="Avion",IF(E650&lt;500,Références!C$12*E650,IF(E650&lt;1600,Références!C$13*E650,IF(E650&lt;3600,Références!C$14*E650,IF(E650&gt;=3600,Références!C$15*E650)))),VLOOKUP(C650,Références!B$3:C$9,2)*E650)))</f>
        <v/>
      </c>
    </row>
    <row r="651" spans="2:6" ht="26.25" customHeight="1" x14ac:dyDescent="0.15">
      <c r="B651" s="13">
        <v>641</v>
      </c>
      <c r="C651" s="18"/>
      <c r="D651" s="18"/>
      <c r="E651" s="18"/>
      <c r="F651" s="14" t="str">
        <f>IF(E651="","",IF(C651="Automobile",Références!C$4*E651/IF(D651="",1,D651),IF(C651="Avion",IF(E651&lt;500,Références!C$12*E651,IF(E651&lt;1600,Références!C$13*E651,IF(E651&lt;3600,Références!C$14*E651,IF(E651&gt;=3600,Références!C$15*E651)))),VLOOKUP(C651,Références!B$3:C$9,2)*E651)))</f>
        <v/>
      </c>
    </row>
    <row r="652" spans="2:6" ht="26.25" customHeight="1" x14ac:dyDescent="0.15">
      <c r="B652" s="13">
        <v>642</v>
      </c>
      <c r="C652" s="18"/>
      <c r="D652" s="18"/>
      <c r="E652" s="18"/>
      <c r="F652" s="14" t="str">
        <f>IF(E652="","",IF(C652="Automobile",Références!C$4*E652/IF(D652="",1,D652),IF(C652="Avion",IF(E652&lt;500,Références!C$12*E652,IF(E652&lt;1600,Références!C$13*E652,IF(E652&lt;3600,Références!C$14*E652,IF(E652&gt;=3600,Références!C$15*E652)))),VLOOKUP(C652,Références!B$3:C$9,2)*E652)))</f>
        <v/>
      </c>
    </row>
    <row r="653" spans="2:6" ht="26.25" customHeight="1" x14ac:dyDescent="0.15">
      <c r="B653" s="13">
        <v>643</v>
      </c>
      <c r="C653" s="18"/>
      <c r="D653" s="18"/>
      <c r="E653" s="18"/>
      <c r="F653" s="14" t="str">
        <f>IF(E653="","",IF(C653="Automobile",Références!C$4*E653/IF(D653="",1,D653),IF(C653="Avion",IF(E653&lt;500,Références!C$12*E653,IF(E653&lt;1600,Références!C$13*E653,IF(E653&lt;3600,Références!C$14*E653,IF(E653&gt;=3600,Références!C$15*E653)))),VLOOKUP(C653,Références!B$3:C$9,2)*E653)))</f>
        <v/>
      </c>
    </row>
    <row r="654" spans="2:6" ht="26.25" customHeight="1" x14ac:dyDescent="0.15">
      <c r="B654" s="13">
        <v>644</v>
      </c>
      <c r="C654" s="18"/>
      <c r="D654" s="18"/>
      <c r="E654" s="18"/>
      <c r="F654" s="14" t="str">
        <f>IF(E654="","",IF(C654="Automobile",Références!C$4*E654/IF(D654="",1,D654),IF(C654="Avion",IF(E654&lt;500,Références!C$12*E654,IF(E654&lt;1600,Références!C$13*E654,IF(E654&lt;3600,Références!C$14*E654,IF(E654&gt;=3600,Références!C$15*E654)))),VLOOKUP(C654,Références!B$3:C$9,2)*E654)))</f>
        <v/>
      </c>
    </row>
    <row r="655" spans="2:6" ht="26.25" customHeight="1" x14ac:dyDescent="0.15">
      <c r="B655" s="13">
        <v>645</v>
      </c>
      <c r="C655" s="18"/>
      <c r="D655" s="18"/>
      <c r="E655" s="18"/>
      <c r="F655" s="14" t="str">
        <f>IF(E655="","",IF(C655="Automobile",Références!C$4*E655/IF(D655="",1,D655),IF(C655="Avion",IF(E655&lt;500,Références!C$12*E655,IF(E655&lt;1600,Références!C$13*E655,IF(E655&lt;3600,Références!C$14*E655,IF(E655&gt;=3600,Références!C$15*E655)))),VLOOKUP(C655,Références!B$3:C$9,2)*E655)))</f>
        <v/>
      </c>
    </row>
    <row r="656" spans="2:6" ht="26.25" customHeight="1" x14ac:dyDescent="0.15">
      <c r="B656" s="13">
        <v>646</v>
      </c>
      <c r="C656" s="18"/>
      <c r="D656" s="18"/>
      <c r="E656" s="18"/>
      <c r="F656" s="14" t="str">
        <f>IF(E656="","",IF(C656="Automobile",Références!C$4*E656/IF(D656="",1,D656),IF(C656="Avion",IF(E656&lt;500,Références!C$12*E656,IF(E656&lt;1600,Références!C$13*E656,IF(E656&lt;3600,Références!C$14*E656,IF(E656&gt;=3600,Références!C$15*E656)))),VLOOKUP(C656,Références!B$3:C$9,2)*E656)))</f>
        <v/>
      </c>
    </row>
    <row r="657" spans="2:6" ht="26.25" customHeight="1" x14ac:dyDescent="0.15">
      <c r="B657" s="13">
        <v>647</v>
      </c>
      <c r="C657" s="18"/>
      <c r="D657" s="18"/>
      <c r="E657" s="18"/>
      <c r="F657" s="14" t="str">
        <f>IF(E657="","",IF(C657="Automobile",Références!C$4*E657/IF(D657="",1,D657),IF(C657="Avion",IF(E657&lt;500,Références!C$12*E657,IF(E657&lt;1600,Références!C$13*E657,IF(E657&lt;3600,Références!C$14*E657,IF(E657&gt;=3600,Références!C$15*E657)))),VLOOKUP(C657,Références!B$3:C$9,2)*E657)))</f>
        <v/>
      </c>
    </row>
    <row r="658" spans="2:6" ht="26.25" customHeight="1" x14ac:dyDescent="0.15">
      <c r="B658" s="13">
        <v>648</v>
      </c>
      <c r="C658" s="18"/>
      <c r="D658" s="18"/>
      <c r="E658" s="18"/>
      <c r="F658" s="14" t="str">
        <f>IF(E658="","",IF(C658="Automobile",Références!C$4*E658/IF(D658="",1,D658),IF(C658="Avion",IF(E658&lt;500,Références!C$12*E658,IF(E658&lt;1600,Références!C$13*E658,IF(E658&lt;3600,Références!C$14*E658,IF(E658&gt;=3600,Références!C$15*E658)))),VLOOKUP(C658,Références!B$3:C$9,2)*E658)))</f>
        <v/>
      </c>
    </row>
    <row r="659" spans="2:6" ht="26.25" customHeight="1" x14ac:dyDescent="0.15">
      <c r="B659" s="13">
        <v>649</v>
      </c>
      <c r="C659" s="18"/>
      <c r="D659" s="18"/>
      <c r="E659" s="18"/>
      <c r="F659" s="14" t="str">
        <f>IF(E659="","",IF(C659="Automobile",Références!C$4*E659/IF(D659="",1,D659),IF(C659="Avion",IF(E659&lt;500,Références!C$12*E659,IF(E659&lt;1600,Références!C$13*E659,IF(E659&lt;3600,Références!C$14*E659,IF(E659&gt;=3600,Références!C$15*E659)))),VLOOKUP(C659,Références!B$3:C$9,2)*E659)))</f>
        <v/>
      </c>
    </row>
    <row r="660" spans="2:6" ht="26.25" customHeight="1" x14ac:dyDescent="0.15">
      <c r="B660" s="13">
        <v>650</v>
      </c>
      <c r="C660" s="18"/>
      <c r="D660" s="18"/>
      <c r="E660" s="18"/>
      <c r="F660" s="14" t="str">
        <f>IF(E660="","",IF(C660="Automobile",Références!C$4*E660/IF(D660="",1,D660),IF(C660="Avion",IF(E660&lt;500,Références!C$12*E660,IF(E660&lt;1600,Références!C$13*E660,IF(E660&lt;3600,Références!C$14*E660,IF(E660&gt;=3600,Références!C$15*E660)))),VLOOKUP(C660,Références!B$3:C$9,2)*E660)))</f>
        <v/>
      </c>
    </row>
    <row r="661" spans="2:6" ht="26.25" customHeight="1" x14ac:dyDescent="0.15">
      <c r="B661" s="13">
        <v>651</v>
      </c>
      <c r="C661" s="18"/>
      <c r="D661" s="18"/>
      <c r="E661" s="18"/>
      <c r="F661" s="14" t="str">
        <f>IF(E661="","",IF(C661="Automobile",Références!C$4*E661/IF(D661="",1,D661),IF(C661="Avion",IF(E661&lt;500,Références!C$12*E661,IF(E661&lt;1600,Références!C$13*E661,IF(E661&lt;3600,Références!C$14*E661,IF(E661&gt;=3600,Références!C$15*E661)))),VLOOKUP(C661,Références!B$3:C$9,2)*E661)))</f>
        <v/>
      </c>
    </row>
    <row r="662" spans="2:6" ht="26.25" customHeight="1" x14ac:dyDescent="0.15">
      <c r="B662" s="13">
        <v>652</v>
      </c>
      <c r="C662" s="18"/>
      <c r="D662" s="18"/>
      <c r="E662" s="18"/>
      <c r="F662" s="14" t="str">
        <f>IF(E662="","",IF(C662="Automobile",Références!C$4*E662/IF(D662="",1,D662),IF(C662="Avion",IF(E662&lt;500,Références!C$12*E662,IF(E662&lt;1600,Références!C$13*E662,IF(E662&lt;3600,Références!C$14*E662,IF(E662&gt;=3600,Références!C$15*E662)))),VLOOKUP(C662,Références!B$3:C$9,2)*E662)))</f>
        <v/>
      </c>
    </row>
    <row r="663" spans="2:6" ht="26.25" customHeight="1" x14ac:dyDescent="0.15">
      <c r="B663" s="13">
        <v>653</v>
      </c>
      <c r="C663" s="18"/>
      <c r="D663" s="18"/>
      <c r="E663" s="18"/>
      <c r="F663" s="14" t="str">
        <f>IF(E663="","",IF(C663="Automobile",Références!C$4*E663/IF(D663="",1,D663),IF(C663="Avion",IF(E663&lt;500,Références!C$12*E663,IF(E663&lt;1600,Références!C$13*E663,IF(E663&lt;3600,Références!C$14*E663,IF(E663&gt;=3600,Références!C$15*E663)))),VLOOKUP(C663,Références!B$3:C$9,2)*E663)))</f>
        <v/>
      </c>
    </row>
    <row r="664" spans="2:6" ht="26.25" customHeight="1" x14ac:dyDescent="0.15">
      <c r="B664" s="13">
        <v>654</v>
      </c>
      <c r="C664" s="18"/>
      <c r="D664" s="18"/>
      <c r="E664" s="18"/>
      <c r="F664" s="14" t="str">
        <f>IF(E664="","",IF(C664="Automobile",Références!C$4*E664/IF(D664="",1,D664),IF(C664="Avion",IF(E664&lt;500,Références!C$12*E664,IF(E664&lt;1600,Références!C$13*E664,IF(E664&lt;3600,Références!C$14*E664,IF(E664&gt;=3600,Références!C$15*E664)))),VLOOKUP(C664,Références!B$3:C$9,2)*E664)))</f>
        <v/>
      </c>
    </row>
    <row r="665" spans="2:6" ht="26.25" customHeight="1" x14ac:dyDescent="0.15">
      <c r="B665" s="13">
        <v>655</v>
      </c>
      <c r="C665" s="18"/>
      <c r="D665" s="18"/>
      <c r="E665" s="18"/>
      <c r="F665" s="14" t="str">
        <f>IF(E665="","",IF(C665="Automobile",Références!C$4*E665/IF(D665="",1,D665),IF(C665="Avion",IF(E665&lt;500,Références!C$12*E665,IF(E665&lt;1600,Références!C$13*E665,IF(E665&lt;3600,Références!C$14*E665,IF(E665&gt;=3600,Références!C$15*E665)))),VLOOKUP(C665,Références!B$3:C$9,2)*E665)))</f>
        <v/>
      </c>
    </row>
    <row r="666" spans="2:6" ht="26.25" customHeight="1" x14ac:dyDescent="0.15">
      <c r="B666" s="13">
        <v>656</v>
      </c>
      <c r="C666" s="18"/>
      <c r="D666" s="18"/>
      <c r="E666" s="18"/>
      <c r="F666" s="14" t="str">
        <f>IF(E666="","",IF(C666="Automobile",Références!C$4*E666/IF(D666="",1,D666),IF(C666="Avion",IF(E666&lt;500,Références!C$12*E666,IF(E666&lt;1600,Références!C$13*E666,IF(E666&lt;3600,Références!C$14*E666,IF(E666&gt;=3600,Références!C$15*E666)))),VLOOKUP(C666,Références!B$3:C$9,2)*E666)))</f>
        <v/>
      </c>
    </row>
    <row r="667" spans="2:6" ht="26.25" customHeight="1" x14ac:dyDescent="0.15">
      <c r="B667" s="13">
        <v>657</v>
      </c>
      <c r="C667" s="18"/>
      <c r="D667" s="18"/>
      <c r="E667" s="18"/>
      <c r="F667" s="14" t="str">
        <f>IF(E667="","",IF(C667="Automobile",Références!C$4*E667/IF(D667="",1,D667),IF(C667="Avion",IF(E667&lt;500,Références!C$12*E667,IF(E667&lt;1600,Références!C$13*E667,IF(E667&lt;3600,Références!C$14*E667,IF(E667&gt;=3600,Références!C$15*E667)))),VLOOKUP(C667,Références!B$3:C$9,2)*E667)))</f>
        <v/>
      </c>
    </row>
    <row r="668" spans="2:6" ht="26.25" customHeight="1" x14ac:dyDescent="0.15">
      <c r="B668" s="13">
        <v>658</v>
      </c>
      <c r="C668" s="18"/>
      <c r="D668" s="18"/>
      <c r="E668" s="18"/>
      <c r="F668" s="14" t="str">
        <f>IF(E668="","",IF(C668="Automobile",Références!C$4*E668/IF(D668="",1,D668),IF(C668="Avion",IF(E668&lt;500,Références!C$12*E668,IF(E668&lt;1600,Références!C$13*E668,IF(E668&lt;3600,Références!C$14*E668,IF(E668&gt;=3600,Références!C$15*E668)))),VLOOKUP(C668,Références!B$3:C$9,2)*E668)))</f>
        <v/>
      </c>
    </row>
    <row r="669" spans="2:6" ht="26.25" customHeight="1" x14ac:dyDescent="0.15">
      <c r="B669" s="13">
        <v>659</v>
      </c>
      <c r="C669" s="18"/>
      <c r="D669" s="18"/>
      <c r="E669" s="18"/>
      <c r="F669" s="14" t="str">
        <f>IF(E669="","",IF(C669="Automobile",Références!C$4*E669/IF(D669="",1,D669),IF(C669="Avion",IF(E669&lt;500,Références!C$12*E669,IF(E669&lt;1600,Références!C$13*E669,IF(E669&lt;3600,Références!C$14*E669,IF(E669&gt;=3600,Références!C$15*E669)))),VLOOKUP(C669,Références!B$3:C$9,2)*E669)))</f>
        <v/>
      </c>
    </row>
    <row r="670" spans="2:6" ht="26.25" customHeight="1" x14ac:dyDescent="0.15">
      <c r="B670" s="13">
        <v>660</v>
      </c>
      <c r="C670" s="18"/>
      <c r="D670" s="18"/>
      <c r="E670" s="18"/>
      <c r="F670" s="14" t="str">
        <f>IF(E670="","",IF(C670="Automobile",Références!C$4*E670/IF(D670="",1,D670),IF(C670="Avion",IF(E670&lt;500,Références!C$12*E670,IF(E670&lt;1600,Références!C$13*E670,IF(E670&lt;3600,Références!C$14*E670,IF(E670&gt;=3600,Références!C$15*E670)))),VLOOKUP(C670,Références!B$3:C$9,2)*E670)))</f>
        <v/>
      </c>
    </row>
    <row r="671" spans="2:6" ht="26.25" customHeight="1" x14ac:dyDescent="0.15">
      <c r="B671" s="13">
        <v>661</v>
      </c>
      <c r="C671" s="18"/>
      <c r="D671" s="18"/>
      <c r="E671" s="18"/>
      <c r="F671" s="14" t="str">
        <f>IF(E671="","",IF(C671="Automobile",Références!C$4*E671/IF(D671="",1,D671),IF(C671="Avion",IF(E671&lt;500,Références!C$12*E671,IF(E671&lt;1600,Références!C$13*E671,IF(E671&lt;3600,Références!C$14*E671,IF(E671&gt;=3600,Références!C$15*E671)))),VLOOKUP(C671,Références!B$3:C$9,2)*E671)))</f>
        <v/>
      </c>
    </row>
    <row r="672" spans="2:6" ht="26.25" customHeight="1" x14ac:dyDescent="0.15">
      <c r="B672" s="13">
        <v>662</v>
      </c>
      <c r="C672" s="18"/>
      <c r="D672" s="18"/>
      <c r="E672" s="18"/>
      <c r="F672" s="14" t="str">
        <f>IF(E672="","",IF(C672="Automobile",Références!C$4*E672/IF(D672="",1,D672),IF(C672="Avion",IF(E672&lt;500,Références!C$12*E672,IF(E672&lt;1600,Références!C$13*E672,IF(E672&lt;3600,Références!C$14*E672,IF(E672&gt;=3600,Références!C$15*E672)))),VLOOKUP(C672,Références!B$3:C$9,2)*E672)))</f>
        <v/>
      </c>
    </row>
    <row r="673" spans="2:6" ht="26.25" customHeight="1" x14ac:dyDescent="0.15">
      <c r="B673" s="13">
        <v>663</v>
      </c>
      <c r="C673" s="18"/>
      <c r="D673" s="18"/>
      <c r="E673" s="18"/>
      <c r="F673" s="14" t="str">
        <f>IF(E673="","",IF(C673="Automobile",Références!C$4*E673/IF(D673="",1,D673),IF(C673="Avion",IF(E673&lt;500,Références!C$12*E673,IF(E673&lt;1600,Références!C$13*E673,IF(E673&lt;3600,Références!C$14*E673,IF(E673&gt;=3600,Références!C$15*E673)))),VLOOKUP(C673,Références!B$3:C$9,2)*E673)))</f>
        <v/>
      </c>
    </row>
    <row r="674" spans="2:6" ht="26.25" customHeight="1" x14ac:dyDescent="0.15">
      <c r="B674" s="13">
        <v>664</v>
      </c>
      <c r="C674" s="18"/>
      <c r="D674" s="18"/>
      <c r="E674" s="18"/>
      <c r="F674" s="14" t="str">
        <f>IF(E674="","",IF(C674="Automobile",Références!C$4*E674/IF(D674="",1,D674),IF(C674="Avion",IF(E674&lt;500,Références!C$12*E674,IF(E674&lt;1600,Références!C$13*E674,IF(E674&lt;3600,Références!C$14*E674,IF(E674&gt;=3600,Références!C$15*E674)))),VLOOKUP(C674,Références!B$3:C$9,2)*E674)))</f>
        <v/>
      </c>
    </row>
    <row r="675" spans="2:6" ht="26.25" customHeight="1" x14ac:dyDescent="0.15">
      <c r="B675" s="13">
        <v>665</v>
      </c>
      <c r="C675" s="18"/>
      <c r="D675" s="18"/>
      <c r="E675" s="18"/>
      <c r="F675" s="14" t="str">
        <f>IF(E675="","",IF(C675="Automobile",Références!C$4*E675/IF(D675="",1,D675),IF(C675="Avion",IF(E675&lt;500,Références!C$12*E675,IF(E675&lt;1600,Références!C$13*E675,IF(E675&lt;3600,Références!C$14*E675,IF(E675&gt;=3600,Références!C$15*E675)))),VLOOKUP(C675,Références!B$3:C$9,2)*E675)))</f>
        <v/>
      </c>
    </row>
    <row r="676" spans="2:6" ht="26.25" customHeight="1" x14ac:dyDescent="0.15">
      <c r="B676" s="13">
        <v>666</v>
      </c>
      <c r="C676" s="18"/>
      <c r="D676" s="18"/>
      <c r="E676" s="18"/>
      <c r="F676" s="14" t="str">
        <f>IF(E676="","",IF(C676="Automobile",Références!C$4*E676/IF(D676="",1,D676),IF(C676="Avion",IF(E676&lt;500,Références!C$12*E676,IF(E676&lt;1600,Références!C$13*E676,IF(E676&lt;3600,Références!C$14*E676,IF(E676&gt;=3600,Références!C$15*E676)))),VLOOKUP(C676,Références!B$3:C$9,2)*E676)))</f>
        <v/>
      </c>
    </row>
    <row r="677" spans="2:6" ht="26.25" customHeight="1" x14ac:dyDescent="0.15">
      <c r="B677" s="13">
        <v>667</v>
      </c>
      <c r="C677" s="18"/>
      <c r="D677" s="18"/>
      <c r="E677" s="18"/>
      <c r="F677" s="14" t="str">
        <f>IF(E677="","",IF(C677="Automobile",Références!C$4*E677/IF(D677="",1,D677),IF(C677="Avion",IF(E677&lt;500,Références!C$12*E677,IF(E677&lt;1600,Références!C$13*E677,IF(E677&lt;3600,Références!C$14*E677,IF(E677&gt;=3600,Références!C$15*E677)))),VLOOKUP(C677,Références!B$3:C$9,2)*E677)))</f>
        <v/>
      </c>
    </row>
    <row r="678" spans="2:6" ht="26.25" customHeight="1" x14ac:dyDescent="0.15">
      <c r="B678" s="13">
        <v>668</v>
      </c>
      <c r="C678" s="18"/>
      <c r="D678" s="18"/>
      <c r="E678" s="18"/>
      <c r="F678" s="14" t="str">
        <f>IF(E678="","",IF(C678="Automobile",Références!C$4*E678/IF(D678="",1,D678),IF(C678="Avion",IF(E678&lt;500,Références!C$12*E678,IF(E678&lt;1600,Références!C$13*E678,IF(E678&lt;3600,Références!C$14*E678,IF(E678&gt;=3600,Références!C$15*E678)))),VLOOKUP(C678,Références!B$3:C$9,2)*E678)))</f>
        <v/>
      </c>
    </row>
    <row r="679" spans="2:6" ht="26.25" customHeight="1" x14ac:dyDescent="0.15">
      <c r="B679" s="13">
        <v>669</v>
      </c>
      <c r="C679" s="18"/>
      <c r="D679" s="18"/>
      <c r="E679" s="18"/>
      <c r="F679" s="14" t="str">
        <f>IF(E679="","",IF(C679="Automobile",Références!C$4*E679/IF(D679="",1,D679),IF(C679="Avion",IF(E679&lt;500,Références!C$12*E679,IF(E679&lt;1600,Références!C$13*E679,IF(E679&lt;3600,Références!C$14*E679,IF(E679&gt;=3600,Références!C$15*E679)))),VLOOKUP(C679,Références!B$3:C$9,2)*E679)))</f>
        <v/>
      </c>
    </row>
    <row r="680" spans="2:6" ht="26.25" customHeight="1" x14ac:dyDescent="0.15">
      <c r="B680" s="13">
        <v>670</v>
      </c>
      <c r="C680" s="18"/>
      <c r="D680" s="18"/>
      <c r="E680" s="18"/>
      <c r="F680" s="14" t="str">
        <f>IF(E680="","",IF(C680="Automobile",Références!C$4*E680/IF(D680="",1,D680),IF(C680="Avion",IF(E680&lt;500,Références!C$12*E680,IF(E680&lt;1600,Références!C$13*E680,IF(E680&lt;3600,Références!C$14*E680,IF(E680&gt;=3600,Références!C$15*E680)))),VLOOKUP(C680,Références!B$3:C$9,2)*E680)))</f>
        <v/>
      </c>
    </row>
    <row r="681" spans="2:6" ht="26.25" customHeight="1" x14ac:dyDescent="0.15">
      <c r="B681" s="13">
        <v>671</v>
      </c>
      <c r="C681" s="18"/>
      <c r="D681" s="18"/>
      <c r="E681" s="18"/>
      <c r="F681" s="14" t="str">
        <f>IF(E681="","",IF(C681="Automobile",Références!C$4*E681/IF(D681="",1,D681),IF(C681="Avion",IF(E681&lt;500,Références!C$12*E681,IF(E681&lt;1600,Références!C$13*E681,IF(E681&lt;3600,Références!C$14*E681,IF(E681&gt;=3600,Références!C$15*E681)))),VLOOKUP(C681,Références!B$3:C$9,2)*E681)))</f>
        <v/>
      </c>
    </row>
    <row r="682" spans="2:6" ht="26.25" customHeight="1" x14ac:dyDescent="0.15">
      <c r="B682" s="13">
        <v>672</v>
      </c>
      <c r="C682" s="18"/>
      <c r="D682" s="18"/>
      <c r="E682" s="18"/>
      <c r="F682" s="14" t="str">
        <f>IF(E682="","",IF(C682="Automobile",Références!C$4*E682/IF(D682="",1,D682),IF(C682="Avion",IF(E682&lt;500,Références!C$12*E682,IF(E682&lt;1600,Références!C$13*E682,IF(E682&lt;3600,Références!C$14*E682,IF(E682&gt;=3600,Références!C$15*E682)))),VLOOKUP(C682,Références!B$3:C$9,2)*E682)))</f>
        <v/>
      </c>
    </row>
    <row r="683" spans="2:6" ht="26.25" customHeight="1" x14ac:dyDescent="0.15">
      <c r="B683" s="13">
        <v>673</v>
      </c>
      <c r="C683" s="18"/>
      <c r="D683" s="18"/>
      <c r="E683" s="18"/>
      <c r="F683" s="14" t="str">
        <f>IF(E683="","",IF(C683="Automobile",Références!C$4*E683/IF(D683="",1,D683),IF(C683="Avion",IF(E683&lt;500,Références!C$12*E683,IF(E683&lt;1600,Références!C$13*E683,IF(E683&lt;3600,Références!C$14*E683,IF(E683&gt;=3600,Références!C$15*E683)))),VLOOKUP(C683,Références!B$3:C$9,2)*E683)))</f>
        <v/>
      </c>
    </row>
    <row r="684" spans="2:6" ht="26.25" customHeight="1" x14ac:dyDescent="0.15">
      <c r="B684" s="13">
        <v>674</v>
      </c>
      <c r="C684" s="18"/>
      <c r="D684" s="18"/>
      <c r="E684" s="18"/>
      <c r="F684" s="14" t="str">
        <f>IF(E684="","",IF(C684="Automobile",Références!C$4*E684/IF(D684="",1,D684),IF(C684="Avion",IF(E684&lt;500,Références!C$12*E684,IF(E684&lt;1600,Références!C$13*E684,IF(E684&lt;3600,Références!C$14*E684,IF(E684&gt;=3600,Références!C$15*E684)))),VLOOKUP(C684,Références!B$3:C$9,2)*E684)))</f>
        <v/>
      </c>
    </row>
    <row r="685" spans="2:6" ht="26.25" customHeight="1" x14ac:dyDescent="0.15">
      <c r="B685" s="13">
        <v>675</v>
      </c>
      <c r="C685" s="18"/>
      <c r="D685" s="18"/>
      <c r="E685" s="18"/>
      <c r="F685" s="14" t="str">
        <f>IF(E685="","",IF(C685="Automobile",Références!C$4*E685/IF(D685="",1,D685),IF(C685="Avion",IF(E685&lt;500,Références!C$12*E685,IF(E685&lt;1600,Références!C$13*E685,IF(E685&lt;3600,Références!C$14*E685,IF(E685&gt;=3600,Références!C$15*E685)))),VLOOKUP(C685,Références!B$3:C$9,2)*E685)))</f>
        <v/>
      </c>
    </row>
    <row r="686" spans="2:6" ht="26.25" customHeight="1" x14ac:dyDescent="0.15">
      <c r="B686" s="13">
        <v>676</v>
      </c>
      <c r="C686" s="18"/>
      <c r="D686" s="18"/>
      <c r="E686" s="18"/>
      <c r="F686" s="14" t="str">
        <f>IF(E686="","",IF(C686="Automobile",Références!C$4*E686/IF(D686="",1,D686),IF(C686="Avion",IF(E686&lt;500,Références!C$12*E686,IF(E686&lt;1600,Références!C$13*E686,IF(E686&lt;3600,Références!C$14*E686,IF(E686&gt;=3600,Références!C$15*E686)))),VLOOKUP(C686,Références!B$3:C$9,2)*E686)))</f>
        <v/>
      </c>
    </row>
    <row r="687" spans="2:6" ht="26.25" customHeight="1" x14ac:dyDescent="0.15">
      <c r="B687" s="13">
        <v>677</v>
      </c>
      <c r="C687" s="18"/>
      <c r="D687" s="18"/>
      <c r="E687" s="18"/>
      <c r="F687" s="14" t="str">
        <f>IF(E687="","",IF(C687="Automobile",Références!C$4*E687/IF(D687="",1,D687),IF(C687="Avion",IF(E687&lt;500,Références!C$12*E687,IF(E687&lt;1600,Références!C$13*E687,IF(E687&lt;3600,Références!C$14*E687,IF(E687&gt;=3600,Références!C$15*E687)))),VLOOKUP(C687,Références!B$3:C$9,2)*E687)))</f>
        <v/>
      </c>
    </row>
    <row r="688" spans="2:6" ht="26.25" customHeight="1" x14ac:dyDescent="0.15">
      <c r="B688" s="13">
        <v>678</v>
      </c>
      <c r="C688" s="18"/>
      <c r="D688" s="18"/>
      <c r="E688" s="18"/>
      <c r="F688" s="14" t="str">
        <f>IF(E688="","",IF(C688="Automobile",Références!C$4*E688/IF(D688="",1,D688),IF(C688="Avion",IF(E688&lt;500,Références!C$12*E688,IF(E688&lt;1600,Références!C$13*E688,IF(E688&lt;3600,Références!C$14*E688,IF(E688&gt;=3600,Références!C$15*E688)))),VLOOKUP(C688,Références!B$3:C$9,2)*E688)))</f>
        <v/>
      </c>
    </row>
    <row r="689" spans="2:6" ht="26.25" customHeight="1" x14ac:dyDescent="0.15">
      <c r="B689" s="13">
        <v>679</v>
      </c>
      <c r="C689" s="18"/>
      <c r="D689" s="18"/>
      <c r="E689" s="18"/>
      <c r="F689" s="14" t="str">
        <f>IF(E689="","",IF(C689="Automobile",Références!C$4*E689/IF(D689="",1,D689),IF(C689="Avion",IF(E689&lt;500,Références!C$12*E689,IF(E689&lt;1600,Références!C$13*E689,IF(E689&lt;3600,Références!C$14*E689,IF(E689&gt;=3600,Références!C$15*E689)))),VLOOKUP(C689,Références!B$3:C$9,2)*E689)))</f>
        <v/>
      </c>
    </row>
    <row r="690" spans="2:6" ht="26.25" customHeight="1" x14ac:dyDescent="0.15">
      <c r="B690" s="13">
        <v>680</v>
      </c>
      <c r="C690" s="18"/>
      <c r="D690" s="18"/>
      <c r="E690" s="18"/>
      <c r="F690" s="14" t="str">
        <f>IF(E690="","",IF(C690="Automobile",Références!C$4*E690/IF(D690="",1,D690),IF(C690="Avion",IF(E690&lt;500,Références!C$12*E690,IF(E690&lt;1600,Références!C$13*E690,IF(E690&lt;3600,Références!C$14*E690,IF(E690&gt;=3600,Références!C$15*E690)))),VLOOKUP(C690,Références!B$3:C$9,2)*E690)))</f>
        <v/>
      </c>
    </row>
    <row r="691" spans="2:6" ht="26.25" customHeight="1" x14ac:dyDescent="0.15">
      <c r="B691" s="13">
        <v>681</v>
      </c>
      <c r="C691" s="18"/>
      <c r="D691" s="18"/>
      <c r="E691" s="18"/>
      <c r="F691" s="14" t="str">
        <f>IF(E691="","",IF(C691="Automobile",Références!C$4*E691/IF(D691="",1,D691),IF(C691="Avion",IF(E691&lt;500,Références!C$12*E691,IF(E691&lt;1600,Références!C$13*E691,IF(E691&lt;3600,Références!C$14*E691,IF(E691&gt;=3600,Références!C$15*E691)))),VLOOKUP(C691,Références!B$3:C$9,2)*E691)))</f>
        <v/>
      </c>
    </row>
    <row r="692" spans="2:6" ht="26.25" customHeight="1" x14ac:dyDescent="0.15">
      <c r="B692" s="13">
        <v>682</v>
      </c>
      <c r="C692" s="18"/>
      <c r="D692" s="18"/>
      <c r="E692" s="18"/>
      <c r="F692" s="14" t="str">
        <f>IF(E692="","",IF(C692="Automobile",Références!C$4*E692/IF(D692="",1,D692),IF(C692="Avion",IF(E692&lt;500,Références!C$12*E692,IF(E692&lt;1600,Références!C$13*E692,IF(E692&lt;3600,Références!C$14*E692,IF(E692&gt;=3600,Références!C$15*E692)))),VLOOKUP(C692,Références!B$3:C$9,2)*E692)))</f>
        <v/>
      </c>
    </row>
    <row r="693" spans="2:6" ht="26.25" customHeight="1" x14ac:dyDescent="0.15">
      <c r="B693" s="13">
        <v>683</v>
      </c>
      <c r="C693" s="18"/>
      <c r="D693" s="18"/>
      <c r="E693" s="18"/>
      <c r="F693" s="14" t="str">
        <f>IF(E693="","",IF(C693="Automobile",Références!C$4*E693/IF(D693="",1,D693),IF(C693="Avion",IF(E693&lt;500,Références!C$12*E693,IF(E693&lt;1600,Références!C$13*E693,IF(E693&lt;3600,Références!C$14*E693,IF(E693&gt;=3600,Références!C$15*E693)))),VLOOKUP(C693,Références!B$3:C$9,2)*E693)))</f>
        <v/>
      </c>
    </row>
    <row r="694" spans="2:6" ht="26.25" customHeight="1" x14ac:dyDescent="0.15">
      <c r="B694" s="13">
        <v>684</v>
      </c>
      <c r="C694" s="18"/>
      <c r="D694" s="18"/>
      <c r="E694" s="18"/>
      <c r="F694" s="14" t="str">
        <f>IF(E694="","",IF(C694="Automobile",Références!C$4*E694/IF(D694="",1,D694),IF(C694="Avion",IF(E694&lt;500,Références!C$12*E694,IF(E694&lt;1600,Références!C$13*E694,IF(E694&lt;3600,Références!C$14*E694,IF(E694&gt;=3600,Références!C$15*E694)))),VLOOKUP(C694,Références!B$3:C$9,2)*E694)))</f>
        <v/>
      </c>
    </row>
    <row r="695" spans="2:6" ht="26.25" customHeight="1" x14ac:dyDescent="0.15">
      <c r="B695" s="13">
        <v>685</v>
      </c>
      <c r="C695" s="18"/>
      <c r="D695" s="18"/>
      <c r="E695" s="18"/>
      <c r="F695" s="14" t="str">
        <f>IF(E695="","",IF(C695="Automobile",Références!C$4*E695/IF(D695="",1,D695),IF(C695="Avion",IF(E695&lt;500,Références!C$12*E695,IF(E695&lt;1600,Références!C$13*E695,IF(E695&lt;3600,Références!C$14*E695,IF(E695&gt;=3600,Références!C$15*E695)))),VLOOKUP(C695,Références!B$3:C$9,2)*E695)))</f>
        <v/>
      </c>
    </row>
    <row r="696" spans="2:6" ht="26.25" customHeight="1" x14ac:dyDescent="0.15">
      <c r="B696" s="13">
        <v>686</v>
      </c>
      <c r="C696" s="18"/>
      <c r="D696" s="18"/>
      <c r="E696" s="18"/>
      <c r="F696" s="14" t="str">
        <f>IF(E696="","",IF(C696="Automobile",Références!C$4*E696/IF(D696="",1,D696),IF(C696="Avion",IF(E696&lt;500,Références!C$12*E696,IF(E696&lt;1600,Références!C$13*E696,IF(E696&lt;3600,Références!C$14*E696,IF(E696&gt;=3600,Références!C$15*E696)))),VLOOKUP(C696,Références!B$3:C$9,2)*E696)))</f>
        <v/>
      </c>
    </row>
    <row r="697" spans="2:6" ht="26.25" customHeight="1" x14ac:dyDescent="0.15">
      <c r="B697" s="13">
        <v>687</v>
      </c>
      <c r="C697" s="18"/>
      <c r="D697" s="18"/>
      <c r="E697" s="18"/>
      <c r="F697" s="14" t="str">
        <f>IF(E697="","",IF(C697="Automobile",Références!C$4*E697/IF(D697="",1,D697),IF(C697="Avion",IF(E697&lt;500,Références!C$12*E697,IF(E697&lt;1600,Références!C$13*E697,IF(E697&lt;3600,Références!C$14*E697,IF(E697&gt;=3600,Références!C$15*E697)))),VLOOKUP(C697,Références!B$3:C$9,2)*E697)))</f>
        <v/>
      </c>
    </row>
    <row r="698" spans="2:6" ht="26.25" customHeight="1" x14ac:dyDescent="0.15">
      <c r="B698" s="13">
        <v>688</v>
      </c>
      <c r="C698" s="18"/>
      <c r="D698" s="18"/>
      <c r="E698" s="18"/>
      <c r="F698" s="14" t="str">
        <f>IF(E698="","",IF(C698="Automobile",Références!C$4*E698/IF(D698="",1,D698),IF(C698="Avion",IF(E698&lt;500,Références!C$12*E698,IF(E698&lt;1600,Références!C$13*E698,IF(E698&lt;3600,Références!C$14*E698,IF(E698&gt;=3600,Références!C$15*E698)))),VLOOKUP(C698,Références!B$3:C$9,2)*E698)))</f>
        <v/>
      </c>
    </row>
    <row r="699" spans="2:6" ht="26.25" customHeight="1" x14ac:dyDescent="0.15">
      <c r="B699" s="13">
        <v>689</v>
      </c>
      <c r="C699" s="18"/>
      <c r="D699" s="18"/>
      <c r="E699" s="18"/>
      <c r="F699" s="14" t="str">
        <f>IF(E699="","",IF(C699="Automobile",Références!C$4*E699/IF(D699="",1,D699),IF(C699="Avion",IF(E699&lt;500,Références!C$12*E699,IF(E699&lt;1600,Références!C$13*E699,IF(E699&lt;3600,Références!C$14*E699,IF(E699&gt;=3600,Références!C$15*E699)))),VLOOKUP(C699,Références!B$3:C$9,2)*E699)))</f>
        <v/>
      </c>
    </row>
    <row r="700" spans="2:6" ht="26.25" customHeight="1" x14ac:dyDescent="0.15">
      <c r="B700" s="13">
        <v>690</v>
      </c>
      <c r="C700" s="18"/>
      <c r="D700" s="18"/>
      <c r="E700" s="18"/>
      <c r="F700" s="14" t="str">
        <f>IF(E700="","",IF(C700="Automobile",Références!C$4*E700/IF(D700="",1,D700),IF(C700="Avion",IF(E700&lt;500,Références!C$12*E700,IF(E700&lt;1600,Références!C$13*E700,IF(E700&lt;3600,Références!C$14*E700,IF(E700&gt;=3600,Références!C$15*E700)))),VLOOKUP(C700,Références!B$3:C$9,2)*E700)))</f>
        <v/>
      </c>
    </row>
    <row r="701" spans="2:6" ht="26.25" customHeight="1" x14ac:dyDescent="0.15">
      <c r="B701" s="13">
        <v>691</v>
      </c>
      <c r="C701" s="18"/>
      <c r="D701" s="18"/>
      <c r="E701" s="18"/>
      <c r="F701" s="14" t="str">
        <f>IF(E701="","",IF(C701="Automobile",Références!C$4*E701/IF(D701="",1,D701),IF(C701="Avion",IF(E701&lt;500,Références!C$12*E701,IF(E701&lt;1600,Références!C$13*E701,IF(E701&lt;3600,Références!C$14*E701,IF(E701&gt;=3600,Références!C$15*E701)))),VLOOKUP(C701,Références!B$3:C$9,2)*E701)))</f>
        <v/>
      </c>
    </row>
    <row r="702" spans="2:6" ht="26.25" customHeight="1" x14ac:dyDescent="0.15">
      <c r="B702" s="13">
        <v>692</v>
      </c>
      <c r="C702" s="18"/>
      <c r="D702" s="18"/>
      <c r="E702" s="18"/>
      <c r="F702" s="14" t="str">
        <f>IF(E702="","",IF(C702="Automobile",Références!C$4*E702/IF(D702="",1,D702),IF(C702="Avion",IF(E702&lt;500,Références!C$12*E702,IF(E702&lt;1600,Références!C$13*E702,IF(E702&lt;3600,Références!C$14*E702,IF(E702&gt;=3600,Références!C$15*E702)))),VLOOKUP(C702,Références!B$3:C$9,2)*E702)))</f>
        <v/>
      </c>
    </row>
    <row r="703" spans="2:6" ht="26.25" customHeight="1" x14ac:dyDescent="0.15">
      <c r="B703" s="13">
        <v>693</v>
      </c>
      <c r="C703" s="18"/>
      <c r="D703" s="18"/>
      <c r="E703" s="18"/>
      <c r="F703" s="14" t="str">
        <f>IF(E703="","",IF(C703="Automobile",Références!C$4*E703/IF(D703="",1,D703),IF(C703="Avion",IF(E703&lt;500,Références!C$12*E703,IF(E703&lt;1600,Références!C$13*E703,IF(E703&lt;3600,Références!C$14*E703,IF(E703&gt;=3600,Références!C$15*E703)))),VLOOKUP(C703,Références!B$3:C$9,2)*E703)))</f>
        <v/>
      </c>
    </row>
    <row r="704" spans="2:6" ht="26.25" customHeight="1" x14ac:dyDescent="0.15">
      <c r="B704" s="13">
        <v>694</v>
      </c>
      <c r="C704" s="18"/>
      <c r="D704" s="18"/>
      <c r="E704" s="18"/>
      <c r="F704" s="14" t="str">
        <f>IF(E704="","",IF(C704="Automobile",Références!C$4*E704/IF(D704="",1,D704),IF(C704="Avion",IF(E704&lt;500,Références!C$12*E704,IF(E704&lt;1600,Références!C$13*E704,IF(E704&lt;3600,Références!C$14*E704,IF(E704&gt;=3600,Références!C$15*E704)))),VLOOKUP(C704,Références!B$3:C$9,2)*E704)))</f>
        <v/>
      </c>
    </row>
    <row r="705" spans="2:6" ht="26.25" customHeight="1" x14ac:dyDescent="0.15">
      <c r="B705" s="13">
        <v>695</v>
      </c>
      <c r="C705" s="18"/>
      <c r="D705" s="18"/>
      <c r="E705" s="18"/>
      <c r="F705" s="14" t="str">
        <f>IF(E705="","",IF(C705="Automobile",Références!C$4*E705/IF(D705="",1,D705),IF(C705="Avion",IF(E705&lt;500,Références!C$12*E705,IF(E705&lt;1600,Références!C$13*E705,IF(E705&lt;3600,Références!C$14*E705,IF(E705&gt;=3600,Références!C$15*E705)))),VLOOKUP(C705,Références!B$3:C$9,2)*E705)))</f>
        <v/>
      </c>
    </row>
    <row r="706" spans="2:6" ht="26.25" customHeight="1" x14ac:dyDescent="0.15">
      <c r="B706" s="13">
        <v>696</v>
      </c>
      <c r="C706" s="18"/>
      <c r="D706" s="18"/>
      <c r="E706" s="18"/>
      <c r="F706" s="14" t="str">
        <f>IF(E706="","",IF(C706="Automobile",Références!C$4*E706/IF(D706="",1,D706),IF(C706="Avion",IF(E706&lt;500,Références!C$12*E706,IF(E706&lt;1600,Références!C$13*E706,IF(E706&lt;3600,Références!C$14*E706,IF(E706&gt;=3600,Références!C$15*E706)))),VLOOKUP(C706,Références!B$3:C$9,2)*E706)))</f>
        <v/>
      </c>
    </row>
    <row r="707" spans="2:6" ht="26.25" customHeight="1" x14ac:dyDescent="0.15">
      <c r="B707" s="13">
        <v>697</v>
      </c>
      <c r="C707" s="18"/>
      <c r="D707" s="18"/>
      <c r="E707" s="18"/>
      <c r="F707" s="14" t="str">
        <f>IF(E707="","",IF(C707="Automobile",Références!C$4*E707/IF(D707="",1,D707),IF(C707="Avion",IF(E707&lt;500,Références!C$12*E707,IF(E707&lt;1600,Références!C$13*E707,IF(E707&lt;3600,Références!C$14*E707,IF(E707&gt;=3600,Références!C$15*E707)))),VLOOKUP(C707,Références!B$3:C$9,2)*E707)))</f>
        <v/>
      </c>
    </row>
    <row r="708" spans="2:6" ht="26.25" customHeight="1" x14ac:dyDescent="0.15">
      <c r="B708" s="13">
        <v>698</v>
      </c>
      <c r="C708" s="18"/>
      <c r="D708" s="18"/>
      <c r="E708" s="18"/>
      <c r="F708" s="14" t="str">
        <f>IF(E708="","",IF(C708="Automobile",Références!C$4*E708/IF(D708="",1,D708),IF(C708="Avion",IF(E708&lt;500,Références!C$12*E708,IF(E708&lt;1600,Références!C$13*E708,IF(E708&lt;3600,Références!C$14*E708,IF(E708&gt;=3600,Références!C$15*E708)))),VLOOKUP(C708,Références!B$3:C$9,2)*E708)))</f>
        <v/>
      </c>
    </row>
    <row r="709" spans="2:6" ht="26.25" customHeight="1" x14ac:dyDescent="0.15">
      <c r="B709" s="13">
        <v>699</v>
      </c>
      <c r="C709" s="18"/>
      <c r="D709" s="18"/>
      <c r="E709" s="18"/>
      <c r="F709" s="14" t="str">
        <f>IF(E709="","",IF(C709="Automobile",Références!C$4*E709/IF(D709="",1,D709),IF(C709="Avion",IF(E709&lt;500,Références!C$12*E709,IF(E709&lt;1600,Références!C$13*E709,IF(E709&lt;3600,Références!C$14*E709,IF(E709&gt;=3600,Références!C$15*E709)))),VLOOKUP(C709,Références!B$3:C$9,2)*E709)))</f>
        <v/>
      </c>
    </row>
    <row r="710" spans="2:6" ht="26.25" customHeight="1" x14ac:dyDescent="0.15">
      <c r="B710" s="13">
        <v>700</v>
      </c>
      <c r="C710" s="18"/>
      <c r="D710" s="18"/>
      <c r="E710" s="18"/>
      <c r="F710" s="14" t="str">
        <f>IF(E710="","",IF(C710="Automobile",Références!C$4*E710/IF(D710="",1,D710),IF(C710="Avion",IF(E710&lt;500,Références!C$12*E710,IF(E710&lt;1600,Références!C$13*E710,IF(E710&lt;3600,Références!C$14*E710,IF(E710&gt;=3600,Références!C$15*E710)))),VLOOKUP(C710,Références!B$3:C$9,2)*E710)))</f>
        <v/>
      </c>
    </row>
    <row r="711" spans="2:6" ht="26.25" customHeight="1" x14ac:dyDescent="0.15">
      <c r="B711" s="13">
        <v>701</v>
      </c>
      <c r="C711" s="18"/>
      <c r="D711" s="18"/>
      <c r="E711" s="18"/>
      <c r="F711" s="14" t="str">
        <f>IF(E711="","",IF(C711="Automobile",Références!C$4*E711/IF(D711="",1,D711),IF(C711="Avion",IF(E711&lt;500,Références!C$12*E711,IF(E711&lt;1600,Références!C$13*E711,IF(E711&lt;3600,Références!C$14*E711,IF(E711&gt;=3600,Références!C$15*E711)))),VLOOKUP(C711,Références!B$3:C$9,2)*E711)))</f>
        <v/>
      </c>
    </row>
    <row r="712" spans="2:6" ht="26.25" customHeight="1" x14ac:dyDescent="0.15">
      <c r="B712" s="13">
        <v>702</v>
      </c>
      <c r="C712" s="18"/>
      <c r="D712" s="18"/>
      <c r="E712" s="18"/>
      <c r="F712" s="14" t="str">
        <f>IF(E712="","",IF(C712="Automobile",Références!C$4*E712/IF(D712="",1,D712),IF(C712="Avion",IF(E712&lt;500,Références!C$12*E712,IF(E712&lt;1600,Références!C$13*E712,IF(E712&lt;3600,Références!C$14*E712,IF(E712&gt;=3600,Références!C$15*E712)))),VLOOKUP(C712,Références!B$3:C$9,2)*E712)))</f>
        <v/>
      </c>
    </row>
    <row r="713" spans="2:6" ht="26.25" customHeight="1" x14ac:dyDescent="0.15">
      <c r="B713" s="13">
        <v>703</v>
      </c>
      <c r="C713" s="18"/>
      <c r="D713" s="18"/>
      <c r="E713" s="18"/>
      <c r="F713" s="14" t="str">
        <f>IF(E713="","",IF(C713="Automobile",Références!C$4*E713/IF(D713="",1,D713),IF(C713="Avion",IF(E713&lt;500,Références!C$12*E713,IF(E713&lt;1600,Références!C$13*E713,IF(E713&lt;3600,Références!C$14*E713,IF(E713&gt;=3600,Références!C$15*E713)))),VLOOKUP(C713,Références!B$3:C$9,2)*E713)))</f>
        <v/>
      </c>
    </row>
    <row r="714" spans="2:6" ht="26.25" customHeight="1" x14ac:dyDescent="0.15">
      <c r="B714" s="13">
        <v>704</v>
      </c>
      <c r="C714" s="18"/>
      <c r="D714" s="18"/>
      <c r="E714" s="18"/>
      <c r="F714" s="14" t="str">
        <f>IF(E714="","",IF(C714="Automobile",Références!C$4*E714/IF(D714="",1,D714),IF(C714="Avion",IF(E714&lt;500,Références!C$12*E714,IF(E714&lt;1600,Références!C$13*E714,IF(E714&lt;3600,Références!C$14*E714,IF(E714&gt;=3600,Références!C$15*E714)))),VLOOKUP(C714,Références!B$3:C$9,2)*E714)))</f>
        <v/>
      </c>
    </row>
    <row r="715" spans="2:6" ht="26.25" customHeight="1" x14ac:dyDescent="0.15">
      <c r="B715" s="13">
        <v>705</v>
      </c>
      <c r="C715" s="18"/>
      <c r="D715" s="18"/>
      <c r="E715" s="18"/>
      <c r="F715" s="14" t="str">
        <f>IF(E715="","",IF(C715="Automobile",Références!C$4*E715/IF(D715="",1,D715),IF(C715="Avion",IF(E715&lt;500,Références!C$12*E715,IF(E715&lt;1600,Références!C$13*E715,IF(E715&lt;3600,Références!C$14*E715,IF(E715&gt;=3600,Références!C$15*E715)))),VLOOKUP(C715,Références!B$3:C$9,2)*E715)))</f>
        <v/>
      </c>
    </row>
    <row r="716" spans="2:6" ht="26.25" customHeight="1" x14ac:dyDescent="0.15">
      <c r="B716" s="13">
        <v>706</v>
      </c>
      <c r="C716" s="18"/>
      <c r="D716" s="18"/>
      <c r="E716" s="18"/>
      <c r="F716" s="14" t="str">
        <f>IF(E716="","",IF(C716="Automobile",Références!C$4*E716/IF(D716="",1,D716),IF(C716="Avion",IF(E716&lt;500,Références!C$12*E716,IF(E716&lt;1600,Références!C$13*E716,IF(E716&lt;3600,Références!C$14*E716,IF(E716&gt;=3600,Références!C$15*E716)))),VLOOKUP(C716,Références!B$3:C$9,2)*E716)))</f>
        <v/>
      </c>
    </row>
    <row r="717" spans="2:6" ht="26.25" customHeight="1" x14ac:dyDescent="0.15">
      <c r="B717" s="13">
        <v>707</v>
      </c>
      <c r="C717" s="18"/>
      <c r="D717" s="18"/>
      <c r="E717" s="18"/>
      <c r="F717" s="14" t="str">
        <f>IF(E717="","",IF(C717="Automobile",Références!C$4*E717/IF(D717="",1,D717),IF(C717="Avion",IF(E717&lt;500,Références!C$12*E717,IF(E717&lt;1600,Références!C$13*E717,IF(E717&lt;3600,Références!C$14*E717,IF(E717&gt;=3600,Références!C$15*E717)))),VLOOKUP(C717,Références!B$3:C$9,2)*E717)))</f>
        <v/>
      </c>
    </row>
    <row r="718" spans="2:6" ht="26.25" customHeight="1" x14ac:dyDescent="0.15">
      <c r="B718" s="13">
        <v>708</v>
      </c>
      <c r="C718" s="18"/>
      <c r="D718" s="18"/>
      <c r="E718" s="18"/>
      <c r="F718" s="14" t="str">
        <f>IF(E718="","",IF(C718="Automobile",Références!C$4*E718/IF(D718="",1,D718),IF(C718="Avion",IF(E718&lt;500,Références!C$12*E718,IF(E718&lt;1600,Références!C$13*E718,IF(E718&lt;3600,Références!C$14*E718,IF(E718&gt;=3600,Références!C$15*E718)))),VLOOKUP(C718,Références!B$3:C$9,2)*E718)))</f>
        <v/>
      </c>
    </row>
    <row r="719" spans="2:6" ht="26.25" customHeight="1" x14ac:dyDescent="0.15">
      <c r="B719" s="13">
        <v>709</v>
      </c>
      <c r="C719" s="18"/>
      <c r="D719" s="18"/>
      <c r="E719" s="18"/>
      <c r="F719" s="14" t="str">
        <f>IF(E719="","",IF(C719="Automobile",Références!C$4*E719/IF(D719="",1,D719),IF(C719="Avion",IF(E719&lt;500,Références!C$12*E719,IF(E719&lt;1600,Références!C$13*E719,IF(E719&lt;3600,Références!C$14*E719,IF(E719&gt;=3600,Références!C$15*E719)))),VLOOKUP(C719,Références!B$3:C$9,2)*E719)))</f>
        <v/>
      </c>
    </row>
    <row r="720" spans="2:6" ht="26.25" customHeight="1" x14ac:dyDescent="0.15">
      <c r="B720" s="13">
        <v>710</v>
      </c>
      <c r="C720" s="18"/>
      <c r="D720" s="18"/>
      <c r="E720" s="18"/>
      <c r="F720" s="14" t="str">
        <f>IF(E720="","",IF(C720="Automobile",Références!C$4*E720/IF(D720="",1,D720),IF(C720="Avion",IF(E720&lt;500,Références!C$12*E720,IF(E720&lt;1600,Références!C$13*E720,IF(E720&lt;3600,Références!C$14*E720,IF(E720&gt;=3600,Références!C$15*E720)))),VLOOKUP(C720,Références!B$3:C$9,2)*E720)))</f>
        <v/>
      </c>
    </row>
    <row r="721" spans="2:6" ht="26.25" customHeight="1" x14ac:dyDescent="0.15">
      <c r="B721" s="13">
        <v>711</v>
      </c>
      <c r="C721" s="18"/>
      <c r="D721" s="18"/>
      <c r="E721" s="18"/>
      <c r="F721" s="14" t="str">
        <f>IF(E721="","",IF(C721="Automobile",Références!C$4*E721/IF(D721="",1,D721),IF(C721="Avion",IF(E721&lt;500,Références!C$12*E721,IF(E721&lt;1600,Références!C$13*E721,IF(E721&lt;3600,Références!C$14*E721,IF(E721&gt;=3600,Références!C$15*E721)))),VLOOKUP(C721,Références!B$3:C$9,2)*E721)))</f>
        <v/>
      </c>
    </row>
    <row r="722" spans="2:6" ht="26.25" customHeight="1" x14ac:dyDescent="0.15">
      <c r="B722" s="13">
        <v>712</v>
      </c>
      <c r="C722" s="18"/>
      <c r="D722" s="18"/>
      <c r="E722" s="18"/>
      <c r="F722" s="14" t="str">
        <f>IF(E722="","",IF(C722="Automobile",Références!C$4*E722/IF(D722="",1,D722),IF(C722="Avion",IF(E722&lt;500,Références!C$12*E722,IF(E722&lt;1600,Références!C$13*E722,IF(E722&lt;3600,Références!C$14*E722,IF(E722&gt;=3600,Références!C$15*E722)))),VLOOKUP(C722,Références!B$3:C$9,2)*E722)))</f>
        <v/>
      </c>
    </row>
    <row r="723" spans="2:6" ht="26.25" customHeight="1" x14ac:dyDescent="0.15">
      <c r="B723" s="13">
        <v>713</v>
      </c>
      <c r="C723" s="18"/>
      <c r="D723" s="18"/>
      <c r="E723" s="18"/>
      <c r="F723" s="14" t="str">
        <f>IF(E723="","",IF(C723="Automobile",Références!C$4*E723/IF(D723="",1,D723),IF(C723="Avion",IF(E723&lt;500,Références!C$12*E723,IF(E723&lt;1600,Références!C$13*E723,IF(E723&lt;3600,Références!C$14*E723,IF(E723&gt;=3600,Références!C$15*E723)))),VLOOKUP(C723,Références!B$3:C$9,2)*E723)))</f>
        <v/>
      </c>
    </row>
    <row r="724" spans="2:6" ht="26.25" customHeight="1" x14ac:dyDescent="0.15">
      <c r="B724" s="13">
        <v>714</v>
      </c>
      <c r="C724" s="18"/>
      <c r="D724" s="18"/>
      <c r="E724" s="18"/>
      <c r="F724" s="14" t="str">
        <f>IF(E724="","",IF(C724="Automobile",Références!C$4*E724/IF(D724="",1,D724),IF(C724="Avion",IF(E724&lt;500,Références!C$12*E724,IF(E724&lt;1600,Références!C$13*E724,IF(E724&lt;3600,Références!C$14*E724,IF(E724&gt;=3600,Références!C$15*E724)))),VLOOKUP(C724,Références!B$3:C$9,2)*E724)))</f>
        <v/>
      </c>
    </row>
    <row r="725" spans="2:6" ht="26.25" customHeight="1" x14ac:dyDescent="0.15">
      <c r="B725" s="13">
        <v>715</v>
      </c>
      <c r="C725" s="18"/>
      <c r="D725" s="18"/>
      <c r="E725" s="18"/>
      <c r="F725" s="14" t="str">
        <f>IF(E725="","",IF(C725="Automobile",Références!C$4*E725/IF(D725="",1,D725),IF(C725="Avion",IF(E725&lt;500,Références!C$12*E725,IF(E725&lt;1600,Références!C$13*E725,IF(E725&lt;3600,Références!C$14*E725,IF(E725&gt;=3600,Références!C$15*E725)))),VLOOKUP(C725,Références!B$3:C$9,2)*E725)))</f>
        <v/>
      </c>
    </row>
    <row r="726" spans="2:6" ht="26.25" customHeight="1" x14ac:dyDescent="0.15">
      <c r="B726" s="13">
        <v>716</v>
      </c>
      <c r="C726" s="18"/>
      <c r="D726" s="18"/>
      <c r="E726" s="18"/>
      <c r="F726" s="14" t="str">
        <f>IF(E726="","",IF(C726="Automobile",Références!C$4*E726/IF(D726="",1,D726),IF(C726="Avion",IF(E726&lt;500,Références!C$12*E726,IF(E726&lt;1600,Références!C$13*E726,IF(E726&lt;3600,Références!C$14*E726,IF(E726&gt;=3600,Références!C$15*E726)))),VLOOKUP(C726,Références!B$3:C$9,2)*E726)))</f>
        <v/>
      </c>
    </row>
    <row r="727" spans="2:6" ht="26.25" customHeight="1" x14ac:dyDescent="0.15">
      <c r="B727" s="13">
        <v>717</v>
      </c>
      <c r="C727" s="18"/>
      <c r="D727" s="18"/>
      <c r="E727" s="18"/>
      <c r="F727" s="14" t="str">
        <f>IF(E727="","",IF(C727="Automobile",Références!C$4*E727/IF(D727="",1,D727),IF(C727="Avion",IF(E727&lt;500,Références!C$12*E727,IF(E727&lt;1600,Références!C$13*E727,IF(E727&lt;3600,Références!C$14*E727,IF(E727&gt;=3600,Références!C$15*E727)))),VLOOKUP(C727,Références!B$3:C$9,2)*E727)))</f>
        <v/>
      </c>
    </row>
    <row r="728" spans="2:6" ht="26.25" customHeight="1" x14ac:dyDescent="0.15">
      <c r="B728" s="13">
        <v>718</v>
      </c>
      <c r="C728" s="18"/>
      <c r="D728" s="18"/>
      <c r="E728" s="18"/>
      <c r="F728" s="14" t="str">
        <f>IF(E728="","",IF(C728="Automobile",Références!C$4*E728/IF(D728="",1,D728),IF(C728="Avion",IF(E728&lt;500,Références!C$12*E728,IF(E728&lt;1600,Références!C$13*E728,IF(E728&lt;3600,Références!C$14*E728,IF(E728&gt;=3600,Références!C$15*E728)))),VLOOKUP(C728,Références!B$3:C$9,2)*E728)))</f>
        <v/>
      </c>
    </row>
    <row r="729" spans="2:6" ht="26.25" customHeight="1" x14ac:dyDescent="0.15">
      <c r="B729" s="13">
        <v>719</v>
      </c>
      <c r="C729" s="18"/>
      <c r="D729" s="18"/>
      <c r="E729" s="18"/>
      <c r="F729" s="14" t="str">
        <f>IF(E729="","",IF(C729="Automobile",Références!C$4*E729/IF(D729="",1,D729),IF(C729="Avion",IF(E729&lt;500,Références!C$12*E729,IF(E729&lt;1600,Références!C$13*E729,IF(E729&lt;3600,Références!C$14*E729,IF(E729&gt;=3600,Références!C$15*E729)))),VLOOKUP(C729,Références!B$3:C$9,2)*E729)))</f>
        <v/>
      </c>
    </row>
    <row r="730" spans="2:6" ht="26.25" customHeight="1" x14ac:dyDescent="0.15">
      <c r="B730" s="13">
        <v>720</v>
      </c>
      <c r="C730" s="18"/>
      <c r="D730" s="18"/>
      <c r="E730" s="18"/>
      <c r="F730" s="14" t="str">
        <f>IF(E730="","",IF(C730="Automobile",Références!C$4*E730/IF(D730="",1,D730),IF(C730="Avion",IF(E730&lt;500,Références!C$12*E730,IF(E730&lt;1600,Références!C$13*E730,IF(E730&lt;3600,Références!C$14*E730,IF(E730&gt;=3600,Références!C$15*E730)))),VLOOKUP(C730,Références!B$3:C$9,2)*E730)))</f>
        <v/>
      </c>
    </row>
    <row r="731" spans="2:6" ht="26.25" customHeight="1" x14ac:dyDescent="0.15">
      <c r="B731" s="13">
        <v>721</v>
      </c>
      <c r="C731" s="18"/>
      <c r="D731" s="18"/>
      <c r="E731" s="18"/>
      <c r="F731" s="14" t="str">
        <f>IF(E731="","",IF(C731="Automobile",Références!C$4*E731/IF(D731="",1,D731),IF(C731="Avion",IF(E731&lt;500,Références!C$12*E731,IF(E731&lt;1600,Références!C$13*E731,IF(E731&lt;3600,Références!C$14*E731,IF(E731&gt;=3600,Références!C$15*E731)))),VLOOKUP(C731,Références!B$3:C$9,2)*E731)))</f>
        <v/>
      </c>
    </row>
    <row r="732" spans="2:6" ht="26.25" customHeight="1" x14ac:dyDescent="0.15">
      <c r="B732" s="13">
        <v>722</v>
      </c>
      <c r="C732" s="18"/>
      <c r="D732" s="18"/>
      <c r="E732" s="18"/>
      <c r="F732" s="14" t="str">
        <f>IF(E732="","",IF(C732="Automobile",Références!C$4*E732/IF(D732="",1,D732),IF(C732="Avion",IF(E732&lt;500,Références!C$12*E732,IF(E732&lt;1600,Références!C$13*E732,IF(E732&lt;3600,Références!C$14*E732,IF(E732&gt;=3600,Références!C$15*E732)))),VLOOKUP(C732,Références!B$3:C$9,2)*E732)))</f>
        <v/>
      </c>
    </row>
    <row r="733" spans="2:6" ht="26.25" customHeight="1" x14ac:dyDescent="0.15">
      <c r="B733" s="13">
        <v>723</v>
      </c>
      <c r="C733" s="18"/>
      <c r="D733" s="18"/>
      <c r="E733" s="18"/>
      <c r="F733" s="14" t="str">
        <f>IF(E733="","",IF(C733="Automobile",Références!C$4*E733/IF(D733="",1,D733),IF(C733="Avion",IF(E733&lt;500,Références!C$12*E733,IF(E733&lt;1600,Références!C$13*E733,IF(E733&lt;3600,Références!C$14*E733,IF(E733&gt;=3600,Références!C$15*E733)))),VLOOKUP(C733,Références!B$3:C$9,2)*E733)))</f>
        <v/>
      </c>
    </row>
    <row r="734" spans="2:6" ht="26.25" customHeight="1" x14ac:dyDescent="0.15">
      <c r="B734" s="13">
        <v>724</v>
      </c>
      <c r="C734" s="18"/>
      <c r="D734" s="18"/>
      <c r="E734" s="18"/>
      <c r="F734" s="14" t="str">
        <f>IF(E734="","",IF(C734="Automobile",Références!C$4*E734/IF(D734="",1,D734),IF(C734="Avion",IF(E734&lt;500,Références!C$12*E734,IF(E734&lt;1600,Références!C$13*E734,IF(E734&lt;3600,Références!C$14*E734,IF(E734&gt;=3600,Références!C$15*E734)))),VLOOKUP(C734,Références!B$3:C$9,2)*E734)))</f>
        <v/>
      </c>
    </row>
    <row r="735" spans="2:6" ht="26.25" customHeight="1" x14ac:dyDescent="0.15">
      <c r="B735" s="13">
        <v>725</v>
      </c>
      <c r="C735" s="18"/>
      <c r="D735" s="18"/>
      <c r="E735" s="18"/>
      <c r="F735" s="14" t="str">
        <f>IF(E735="","",IF(C735="Automobile",Références!C$4*E735/IF(D735="",1,D735),IF(C735="Avion",IF(E735&lt;500,Références!C$12*E735,IF(E735&lt;1600,Références!C$13*E735,IF(E735&lt;3600,Références!C$14*E735,IF(E735&gt;=3600,Références!C$15*E735)))),VLOOKUP(C735,Références!B$3:C$9,2)*E735)))</f>
        <v/>
      </c>
    </row>
    <row r="736" spans="2:6" ht="26.25" customHeight="1" x14ac:dyDescent="0.15">
      <c r="B736" s="13">
        <v>726</v>
      </c>
      <c r="C736" s="18"/>
      <c r="D736" s="18"/>
      <c r="E736" s="18"/>
      <c r="F736" s="14" t="str">
        <f>IF(E736="","",IF(C736="Automobile",Références!C$4*E736/IF(D736="",1,D736),IF(C736="Avion",IF(E736&lt;500,Références!C$12*E736,IF(E736&lt;1600,Références!C$13*E736,IF(E736&lt;3600,Références!C$14*E736,IF(E736&gt;=3600,Références!C$15*E736)))),VLOOKUP(C736,Références!B$3:C$9,2)*E736)))</f>
        <v/>
      </c>
    </row>
    <row r="737" spans="2:6" ht="26.25" customHeight="1" x14ac:dyDescent="0.15">
      <c r="B737" s="13">
        <v>727</v>
      </c>
      <c r="C737" s="18"/>
      <c r="D737" s="18"/>
      <c r="E737" s="18"/>
      <c r="F737" s="14" t="str">
        <f>IF(E737="","",IF(C737="Automobile",Références!C$4*E737/IF(D737="",1,D737),IF(C737="Avion",IF(E737&lt;500,Références!C$12*E737,IF(E737&lt;1600,Références!C$13*E737,IF(E737&lt;3600,Références!C$14*E737,IF(E737&gt;=3600,Références!C$15*E737)))),VLOOKUP(C737,Références!B$3:C$9,2)*E737)))</f>
        <v/>
      </c>
    </row>
    <row r="738" spans="2:6" ht="26.25" customHeight="1" x14ac:dyDescent="0.15">
      <c r="B738" s="13">
        <v>728</v>
      </c>
      <c r="C738" s="18"/>
      <c r="D738" s="18"/>
      <c r="E738" s="18"/>
      <c r="F738" s="14" t="str">
        <f>IF(E738="","",IF(C738="Automobile",Références!C$4*E738/IF(D738="",1,D738),IF(C738="Avion",IF(E738&lt;500,Références!C$12*E738,IF(E738&lt;1600,Références!C$13*E738,IF(E738&lt;3600,Références!C$14*E738,IF(E738&gt;=3600,Références!C$15*E738)))),VLOOKUP(C738,Références!B$3:C$9,2)*E738)))</f>
        <v/>
      </c>
    </row>
    <row r="739" spans="2:6" ht="26.25" customHeight="1" x14ac:dyDescent="0.15">
      <c r="B739" s="13">
        <v>729</v>
      </c>
      <c r="C739" s="18"/>
      <c r="D739" s="18"/>
      <c r="E739" s="18"/>
      <c r="F739" s="14" t="str">
        <f>IF(E739="","",IF(C739="Automobile",Références!C$4*E739/IF(D739="",1,D739),IF(C739="Avion",IF(E739&lt;500,Références!C$12*E739,IF(E739&lt;1600,Références!C$13*E739,IF(E739&lt;3600,Références!C$14*E739,IF(E739&gt;=3600,Références!C$15*E739)))),VLOOKUP(C739,Références!B$3:C$9,2)*E739)))</f>
        <v/>
      </c>
    </row>
    <row r="740" spans="2:6" ht="26.25" customHeight="1" x14ac:dyDescent="0.15">
      <c r="B740" s="13">
        <v>730</v>
      </c>
      <c r="C740" s="18"/>
      <c r="D740" s="18"/>
      <c r="E740" s="18"/>
      <c r="F740" s="14" t="str">
        <f>IF(E740="","",IF(C740="Automobile",Références!C$4*E740/IF(D740="",1,D740),IF(C740="Avion",IF(E740&lt;500,Références!C$12*E740,IF(E740&lt;1600,Références!C$13*E740,IF(E740&lt;3600,Références!C$14*E740,IF(E740&gt;=3600,Références!C$15*E740)))),VLOOKUP(C740,Références!B$3:C$9,2)*E740)))</f>
        <v/>
      </c>
    </row>
    <row r="741" spans="2:6" ht="26.25" customHeight="1" x14ac:dyDescent="0.15">
      <c r="B741" s="13">
        <v>731</v>
      </c>
      <c r="C741" s="18"/>
      <c r="D741" s="18"/>
      <c r="E741" s="18"/>
      <c r="F741" s="14" t="str">
        <f>IF(E741="","",IF(C741="Automobile",Références!C$4*E741/IF(D741="",1,D741),IF(C741="Avion",IF(E741&lt;500,Références!C$12*E741,IF(E741&lt;1600,Références!C$13*E741,IF(E741&lt;3600,Références!C$14*E741,IF(E741&gt;=3600,Références!C$15*E741)))),VLOOKUP(C741,Références!B$3:C$9,2)*E741)))</f>
        <v/>
      </c>
    </row>
    <row r="742" spans="2:6" ht="26.25" customHeight="1" x14ac:dyDescent="0.15">
      <c r="B742" s="13">
        <v>732</v>
      </c>
      <c r="C742" s="18"/>
      <c r="D742" s="18"/>
      <c r="E742" s="18"/>
      <c r="F742" s="14" t="str">
        <f>IF(E742="","",IF(C742="Automobile",Références!C$4*E742/IF(D742="",1,D742),IF(C742="Avion",IF(E742&lt;500,Références!C$12*E742,IF(E742&lt;1600,Références!C$13*E742,IF(E742&lt;3600,Références!C$14*E742,IF(E742&gt;=3600,Références!C$15*E742)))),VLOOKUP(C742,Références!B$3:C$9,2)*E742)))</f>
        <v/>
      </c>
    </row>
    <row r="743" spans="2:6" ht="26.25" customHeight="1" x14ac:dyDescent="0.15">
      <c r="B743" s="13">
        <v>733</v>
      </c>
      <c r="C743" s="18"/>
      <c r="D743" s="18"/>
      <c r="E743" s="18"/>
      <c r="F743" s="14" t="str">
        <f>IF(E743="","",IF(C743="Automobile",Références!C$4*E743/IF(D743="",1,D743),IF(C743="Avion",IF(E743&lt;500,Références!C$12*E743,IF(E743&lt;1600,Références!C$13*E743,IF(E743&lt;3600,Références!C$14*E743,IF(E743&gt;=3600,Références!C$15*E743)))),VLOOKUP(C743,Références!B$3:C$9,2)*E743)))</f>
        <v/>
      </c>
    </row>
    <row r="744" spans="2:6" ht="26.25" customHeight="1" x14ac:dyDescent="0.15">
      <c r="B744" s="13">
        <v>734</v>
      </c>
      <c r="C744" s="18"/>
      <c r="D744" s="18"/>
      <c r="E744" s="18"/>
      <c r="F744" s="14" t="str">
        <f>IF(E744="","",IF(C744="Automobile",Références!C$4*E744/IF(D744="",1,D744),IF(C744="Avion",IF(E744&lt;500,Références!C$12*E744,IF(E744&lt;1600,Références!C$13*E744,IF(E744&lt;3600,Références!C$14*E744,IF(E744&gt;=3600,Références!C$15*E744)))),VLOOKUP(C744,Références!B$3:C$9,2)*E744)))</f>
        <v/>
      </c>
    </row>
    <row r="745" spans="2:6" ht="26.25" customHeight="1" x14ac:dyDescent="0.15">
      <c r="B745" s="13">
        <v>735</v>
      </c>
      <c r="C745" s="18"/>
      <c r="D745" s="18"/>
      <c r="E745" s="18"/>
      <c r="F745" s="14" t="str">
        <f>IF(E745="","",IF(C745="Automobile",Références!C$4*E745/IF(D745="",1,D745),IF(C745="Avion",IF(E745&lt;500,Références!C$12*E745,IF(E745&lt;1600,Références!C$13*E745,IF(E745&lt;3600,Références!C$14*E745,IF(E745&gt;=3600,Références!C$15*E745)))),VLOOKUP(C745,Références!B$3:C$9,2)*E745)))</f>
        <v/>
      </c>
    </row>
    <row r="746" spans="2:6" ht="26.25" customHeight="1" x14ac:dyDescent="0.15">
      <c r="B746" s="13">
        <v>736</v>
      </c>
      <c r="C746" s="18"/>
      <c r="D746" s="18"/>
      <c r="E746" s="18"/>
      <c r="F746" s="14" t="str">
        <f>IF(E746="","",IF(C746="Automobile",Références!C$4*E746/IF(D746="",1,D746),IF(C746="Avion",IF(E746&lt;500,Références!C$12*E746,IF(E746&lt;1600,Références!C$13*E746,IF(E746&lt;3600,Références!C$14*E746,IF(E746&gt;=3600,Références!C$15*E746)))),VLOOKUP(C746,Références!B$3:C$9,2)*E746)))</f>
        <v/>
      </c>
    </row>
    <row r="747" spans="2:6" ht="26.25" customHeight="1" x14ac:dyDescent="0.15">
      <c r="B747" s="13">
        <v>737</v>
      </c>
      <c r="C747" s="18"/>
      <c r="D747" s="18"/>
      <c r="E747" s="18"/>
      <c r="F747" s="14" t="str">
        <f>IF(E747="","",IF(C747="Automobile",Références!C$4*E747/IF(D747="",1,D747),IF(C747="Avion",IF(E747&lt;500,Références!C$12*E747,IF(E747&lt;1600,Références!C$13*E747,IF(E747&lt;3600,Références!C$14*E747,IF(E747&gt;=3600,Références!C$15*E747)))),VLOOKUP(C747,Références!B$3:C$9,2)*E747)))</f>
        <v/>
      </c>
    </row>
    <row r="748" spans="2:6" ht="26.25" customHeight="1" x14ac:dyDescent="0.15">
      <c r="B748" s="13">
        <v>738</v>
      </c>
      <c r="C748" s="18"/>
      <c r="D748" s="18"/>
      <c r="E748" s="18"/>
      <c r="F748" s="14" t="str">
        <f>IF(E748="","",IF(C748="Automobile",Références!C$4*E748/IF(D748="",1,D748),IF(C748="Avion",IF(E748&lt;500,Références!C$12*E748,IF(E748&lt;1600,Références!C$13*E748,IF(E748&lt;3600,Références!C$14*E748,IF(E748&gt;=3600,Références!C$15*E748)))),VLOOKUP(C748,Références!B$3:C$9,2)*E748)))</f>
        <v/>
      </c>
    </row>
    <row r="749" spans="2:6" ht="26.25" customHeight="1" x14ac:dyDescent="0.15">
      <c r="B749" s="13">
        <v>739</v>
      </c>
      <c r="C749" s="18"/>
      <c r="D749" s="18"/>
      <c r="E749" s="18"/>
      <c r="F749" s="14" t="str">
        <f>IF(E749="","",IF(C749="Automobile",Références!C$4*E749/IF(D749="",1,D749),IF(C749="Avion",IF(E749&lt;500,Références!C$12*E749,IF(E749&lt;1600,Références!C$13*E749,IF(E749&lt;3600,Références!C$14*E749,IF(E749&gt;=3600,Références!C$15*E749)))),VLOOKUP(C749,Références!B$3:C$9,2)*E749)))</f>
        <v/>
      </c>
    </row>
    <row r="750" spans="2:6" ht="26.25" customHeight="1" x14ac:dyDescent="0.15">
      <c r="B750" s="13">
        <v>740</v>
      </c>
      <c r="C750" s="18"/>
      <c r="D750" s="18"/>
      <c r="E750" s="18"/>
      <c r="F750" s="14" t="str">
        <f>IF(E750="","",IF(C750="Automobile",Références!C$4*E750/IF(D750="",1,D750),IF(C750="Avion",IF(E750&lt;500,Références!C$12*E750,IF(E750&lt;1600,Références!C$13*E750,IF(E750&lt;3600,Références!C$14*E750,IF(E750&gt;=3600,Références!C$15*E750)))),VLOOKUP(C750,Références!B$3:C$9,2)*E750)))</f>
        <v/>
      </c>
    </row>
    <row r="751" spans="2:6" ht="26.25" customHeight="1" x14ac:dyDescent="0.15">
      <c r="B751" s="13">
        <v>741</v>
      </c>
      <c r="C751" s="18"/>
      <c r="D751" s="18"/>
      <c r="E751" s="18"/>
      <c r="F751" s="14" t="str">
        <f>IF(E751="","",IF(C751="Automobile",Références!C$4*E751/IF(D751="",1,D751),IF(C751="Avion",IF(E751&lt;500,Références!C$12*E751,IF(E751&lt;1600,Références!C$13*E751,IF(E751&lt;3600,Références!C$14*E751,IF(E751&gt;=3600,Références!C$15*E751)))),VLOOKUP(C751,Références!B$3:C$9,2)*E751)))</f>
        <v/>
      </c>
    </row>
    <row r="752" spans="2:6" ht="26.25" customHeight="1" x14ac:dyDescent="0.15">
      <c r="B752" s="13">
        <v>742</v>
      </c>
      <c r="C752" s="18"/>
      <c r="D752" s="18"/>
      <c r="E752" s="18"/>
      <c r="F752" s="14" t="str">
        <f>IF(E752="","",IF(C752="Automobile",Références!C$4*E752/IF(D752="",1,D752),IF(C752="Avion",IF(E752&lt;500,Références!C$12*E752,IF(E752&lt;1600,Références!C$13*E752,IF(E752&lt;3600,Références!C$14*E752,IF(E752&gt;=3600,Références!C$15*E752)))),VLOOKUP(C752,Références!B$3:C$9,2)*E752)))</f>
        <v/>
      </c>
    </row>
    <row r="753" spans="2:6" ht="26.25" customHeight="1" x14ac:dyDescent="0.15">
      <c r="B753" s="13">
        <v>743</v>
      </c>
      <c r="C753" s="18"/>
      <c r="D753" s="18"/>
      <c r="E753" s="18"/>
      <c r="F753" s="14" t="str">
        <f>IF(E753="","",IF(C753="Automobile",Références!C$4*E753/IF(D753="",1,D753),IF(C753="Avion",IF(E753&lt;500,Références!C$12*E753,IF(E753&lt;1600,Références!C$13*E753,IF(E753&lt;3600,Références!C$14*E753,IF(E753&gt;=3600,Références!C$15*E753)))),VLOOKUP(C753,Références!B$3:C$9,2)*E753)))</f>
        <v/>
      </c>
    </row>
    <row r="754" spans="2:6" ht="26.25" customHeight="1" x14ac:dyDescent="0.15">
      <c r="B754" s="13">
        <v>744</v>
      </c>
      <c r="C754" s="18"/>
      <c r="D754" s="18"/>
      <c r="E754" s="18"/>
      <c r="F754" s="14" t="str">
        <f>IF(E754="","",IF(C754="Automobile",Références!C$4*E754/IF(D754="",1,D754),IF(C754="Avion",IF(E754&lt;500,Références!C$12*E754,IF(E754&lt;1600,Références!C$13*E754,IF(E754&lt;3600,Références!C$14*E754,IF(E754&gt;=3600,Références!C$15*E754)))),VLOOKUP(C754,Références!B$3:C$9,2)*E754)))</f>
        <v/>
      </c>
    </row>
    <row r="755" spans="2:6" ht="26.25" customHeight="1" x14ac:dyDescent="0.15">
      <c r="B755" s="13">
        <v>745</v>
      </c>
      <c r="C755" s="18"/>
      <c r="D755" s="18"/>
      <c r="E755" s="18"/>
      <c r="F755" s="14" t="str">
        <f>IF(E755="","",IF(C755="Automobile",Références!C$4*E755/IF(D755="",1,D755),IF(C755="Avion",IF(E755&lt;500,Références!C$12*E755,IF(E755&lt;1600,Références!C$13*E755,IF(E755&lt;3600,Références!C$14*E755,IF(E755&gt;=3600,Références!C$15*E755)))),VLOOKUP(C755,Références!B$3:C$9,2)*E755)))</f>
        <v/>
      </c>
    </row>
    <row r="756" spans="2:6" ht="26.25" customHeight="1" x14ac:dyDescent="0.15">
      <c r="B756" s="13">
        <v>746</v>
      </c>
      <c r="C756" s="18"/>
      <c r="D756" s="18"/>
      <c r="E756" s="18"/>
      <c r="F756" s="14" t="str">
        <f>IF(E756="","",IF(C756="Automobile",Références!C$4*E756/IF(D756="",1,D756),IF(C756="Avion",IF(E756&lt;500,Références!C$12*E756,IF(E756&lt;1600,Références!C$13*E756,IF(E756&lt;3600,Références!C$14*E756,IF(E756&gt;=3600,Références!C$15*E756)))),VLOOKUP(C756,Références!B$3:C$9,2)*E756)))</f>
        <v/>
      </c>
    </row>
    <row r="757" spans="2:6" ht="26.25" customHeight="1" x14ac:dyDescent="0.15">
      <c r="B757" s="13">
        <v>747</v>
      </c>
      <c r="C757" s="18"/>
      <c r="D757" s="18"/>
      <c r="E757" s="18"/>
      <c r="F757" s="14" t="str">
        <f>IF(E757="","",IF(C757="Automobile",Références!C$4*E757/IF(D757="",1,D757),IF(C757="Avion",IF(E757&lt;500,Références!C$12*E757,IF(E757&lt;1600,Références!C$13*E757,IF(E757&lt;3600,Références!C$14*E757,IF(E757&gt;=3600,Références!C$15*E757)))),VLOOKUP(C757,Références!B$3:C$9,2)*E757)))</f>
        <v/>
      </c>
    </row>
    <row r="758" spans="2:6" ht="26.25" customHeight="1" x14ac:dyDescent="0.15">
      <c r="B758" s="13">
        <v>748</v>
      </c>
      <c r="C758" s="18"/>
      <c r="D758" s="18"/>
      <c r="E758" s="18"/>
      <c r="F758" s="14" t="str">
        <f>IF(E758="","",IF(C758="Automobile",Références!C$4*E758/IF(D758="",1,D758),IF(C758="Avion",IF(E758&lt;500,Références!C$12*E758,IF(E758&lt;1600,Références!C$13*E758,IF(E758&lt;3600,Références!C$14*E758,IF(E758&gt;=3600,Références!C$15*E758)))),VLOOKUP(C758,Références!B$3:C$9,2)*E758)))</f>
        <v/>
      </c>
    </row>
    <row r="759" spans="2:6" ht="26.25" customHeight="1" x14ac:dyDescent="0.15">
      <c r="B759" s="13">
        <v>749</v>
      </c>
      <c r="C759" s="18"/>
      <c r="D759" s="18"/>
      <c r="E759" s="18"/>
      <c r="F759" s="14" t="str">
        <f>IF(E759="","",IF(C759="Automobile",Références!C$4*E759/IF(D759="",1,D759),IF(C759="Avion",IF(E759&lt;500,Références!C$12*E759,IF(E759&lt;1600,Références!C$13*E759,IF(E759&lt;3600,Références!C$14*E759,IF(E759&gt;=3600,Références!C$15*E759)))),VLOOKUP(C759,Références!B$3:C$9,2)*E759)))</f>
        <v/>
      </c>
    </row>
    <row r="760" spans="2:6" ht="26.25" customHeight="1" x14ac:dyDescent="0.15">
      <c r="B760" s="13">
        <v>750</v>
      </c>
      <c r="C760" s="18"/>
      <c r="D760" s="18"/>
      <c r="E760" s="18"/>
      <c r="F760" s="14" t="str">
        <f>IF(E760="","",IF(C760="Automobile",Références!C$4*E760/IF(D760="",1,D760),IF(C760="Avion",IF(E760&lt;500,Références!C$12*E760,IF(E760&lt;1600,Références!C$13*E760,IF(E760&lt;3600,Références!C$14*E760,IF(E760&gt;=3600,Références!C$15*E760)))),VLOOKUP(C760,Références!B$3:C$9,2)*E760)))</f>
        <v/>
      </c>
    </row>
    <row r="761" spans="2:6" ht="26.25" customHeight="1" x14ac:dyDescent="0.15">
      <c r="B761" s="13">
        <v>751</v>
      </c>
      <c r="C761" s="18"/>
      <c r="D761" s="18"/>
      <c r="E761" s="18"/>
      <c r="F761" s="14" t="str">
        <f>IF(E761="","",IF(C761="Automobile",Références!C$4*E761/IF(D761="",1,D761),IF(C761="Avion",IF(E761&lt;500,Références!C$12*E761,IF(E761&lt;1600,Références!C$13*E761,IF(E761&lt;3600,Références!C$14*E761,IF(E761&gt;=3600,Références!C$15*E761)))),VLOOKUP(C761,Références!B$3:C$9,2)*E761)))</f>
        <v/>
      </c>
    </row>
    <row r="762" spans="2:6" ht="26.25" customHeight="1" x14ac:dyDescent="0.15">
      <c r="B762" s="13">
        <v>752</v>
      </c>
      <c r="C762" s="18"/>
      <c r="D762" s="18"/>
      <c r="E762" s="18"/>
      <c r="F762" s="14" t="str">
        <f>IF(E762="","",IF(C762="Automobile",Références!C$4*E762/IF(D762="",1,D762),IF(C762="Avion",IF(E762&lt;500,Références!C$12*E762,IF(E762&lt;1600,Références!C$13*E762,IF(E762&lt;3600,Références!C$14*E762,IF(E762&gt;=3600,Références!C$15*E762)))),VLOOKUP(C762,Références!B$3:C$9,2)*E762)))</f>
        <v/>
      </c>
    </row>
    <row r="763" spans="2:6" ht="26.25" customHeight="1" x14ac:dyDescent="0.15">
      <c r="B763" s="13">
        <v>753</v>
      </c>
      <c r="C763" s="18"/>
      <c r="D763" s="18"/>
      <c r="E763" s="18"/>
      <c r="F763" s="14" t="str">
        <f>IF(E763="","",IF(C763="Automobile",Références!C$4*E763/IF(D763="",1,D763),IF(C763="Avion",IF(E763&lt;500,Références!C$12*E763,IF(E763&lt;1600,Références!C$13*E763,IF(E763&lt;3600,Références!C$14*E763,IF(E763&gt;=3600,Références!C$15*E763)))),VLOOKUP(C763,Références!B$3:C$9,2)*E763)))</f>
        <v/>
      </c>
    </row>
    <row r="764" spans="2:6" ht="26.25" customHeight="1" x14ac:dyDescent="0.15">
      <c r="B764" s="13">
        <v>754</v>
      </c>
      <c r="C764" s="18"/>
      <c r="D764" s="18"/>
      <c r="E764" s="18"/>
      <c r="F764" s="14" t="str">
        <f>IF(E764="","",IF(C764="Automobile",Références!C$4*E764/IF(D764="",1,D764),IF(C764="Avion",IF(E764&lt;500,Références!C$12*E764,IF(E764&lt;1600,Références!C$13*E764,IF(E764&lt;3600,Références!C$14*E764,IF(E764&gt;=3600,Références!C$15*E764)))),VLOOKUP(C764,Références!B$3:C$9,2)*E764)))</f>
        <v/>
      </c>
    </row>
    <row r="765" spans="2:6" ht="26.25" customHeight="1" x14ac:dyDescent="0.15">
      <c r="B765" s="13">
        <v>755</v>
      </c>
      <c r="C765" s="18"/>
      <c r="D765" s="18"/>
      <c r="E765" s="18"/>
      <c r="F765" s="14" t="str">
        <f>IF(E765="","",IF(C765="Automobile",Références!C$4*E765/IF(D765="",1,D765),IF(C765="Avion",IF(E765&lt;500,Références!C$12*E765,IF(E765&lt;1600,Références!C$13*E765,IF(E765&lt;3600,Références!C$14*E765,IF(E765&gt;=3600,Références!C$15*E765)))),VLOOKUP(C765,Références!B$3:C$9,2)*E765)))</f>
        <v/>
      </c>
    </row>
    <row r="766" spans="2:6" ht="26.25" customHeight="1" x14ac:dyDescent="0.15">
      <c r="B766" s="13">
        <v>756</v>
      </c>
      <c r="C766" s="18"/>
      <c r="D766" s="18"/>
      <c r="E766" s="18"/>
      <c r="F766" s="14" t="str">
        <f>IF(E766="","",IF(C766="Automobile",Références!C$4*E766/IF(D766="",1,D766),IF(C766="Avion",IF(E766&lt;500,Références!C$12*E766,IF(E766&lt;1600,Références!C$13*E766,IF(E766&lt;3600,Références!C$14*E766,IF(E766&gt;=3600,Références!C$15*E766)))),VLOOKUP(C766,Références!B$3:C$9,2)*E766)))</f>
        <v/>
      </c>
    </row>
    <row r="767" spans="2:6" ht="26.25" customHeight="1" x14ac:dyDescent="0.15">
      <c r="B767" s="13">
        <v>757</v>
      </c>
      <c r="C767" s="18"/>
      <c r="D767" s="18"/>
      <c r="E767" s="18"/>
      <c r="F767" s="14" t="str">
        <f>IF(E767="","",IF(C767="Automobile",Références!C$4*E767/IF(D767="",1,D767),IF(C767="Avion",IF(E767&lt;500,Références!C$12*E767,IF(E767&lt;1600,Références!C$13*E767,IF(E767&lt;3600,Références!C$14*E767,IF(E767&gt;=3600,Références!C$15*E767)))),VLOOKUP(C767,Références!B$3:C$9,2)*E767)))</f>
        <v/>
      </c>
    </row>
    <row r="768" spans="2:6" ht="26.25" customHeight="1" x14ac:dyDescent="0.15">
      <c r="B768" s="13">
        <v>758</v>
      </c>
      <c r="C768" s="18"/>
      <c r="D768" s="18"/>
      <c r="E768" s="18"/>
      <c r="F768" s="14" t="str">
        <f>IF(E768="","",IF(C768="Automobile",Références!C$4*E768/IF(D768="",1,D768),IF(C768="Avion",IF(E768&lt;500,Références!C$12*E768,IF(E768&lt;1600,Références!C$13*E768,IF(E768&lt;3600,Références!C$14*E768,IF(E768&gt;=3600,Références!C$15*E768)))),VLOOKUP(C768,Références!B$3:C$9,2)*E768)))</f>
        <v/>
      </c>
    </row>
    <row r="769" spans="2:6" ht="26.25" customHeight="1" x14ac:dyDescent="0.15">
      <c r="B769" s="13">
        <v>759</v>
      </c>
      <c r="C769" s="18"/>
      <c r="D769" s="18"/>
      <c r="E769" s="18"/>
      <c r="F769" s="14" t="str">
        <f>IF(E769="","",IF(C769="Automobile",Références!C$4*E769/IF(D769="",1,D769),IF(C769="Avion",IF(E769&lt;500,Références!C$12*E769,IF(E769&lt;1600,Références!C$13*E769,IF(E769&lt;3600,Références!C$14*E769,IF(E769&gt;=3600,Références!C$15*E769)))),VLOOKUP(C769,Références!B$3:C$9,2)*E769)))</f>
        <v/>
      </c>
    </row>
    <row r="770" spans="2:6" ht="26.25" customHeight="1" x14ac:dyDescent="0.15">
      <c r="B770" s="13">
        <v>760</v>
      </c>
      <c r="C770" s="18"/>
      <c r="D770" s="18"/>
      <c r="E770" s="18"/>
      <c r="F770" s="14" t="str">
        <f>IF(E770="","",IF(C770="Automobile",Références!C$4*E770/IF(D770="",1,D770),IF(C770="Avion",IF(E770&lt;500,Références!C$12*E770,IF(E770&lt;1600,Références!C$13*E770,IF(E770&lt;3600,Références!C$14*E770,IF(E770&gt;=3600,Références!C$15*E770)))),VLOOKUP(C770,Références!B$3:C$9,2)*E770)))</f>
        <v/>
      </c>
    </row>
    <row r="771" spans="2:6" ht="26.25" customHeight="1" x14ac:dyDescent="0.15">
      <c r="B771" s="13">
        <v>761</v>
      </c>
      <c r="C771" s="18"/>
      <c r="D771" s="18"/>
      <c r="E771" s="18"/>
      <c r="F771" s="14" t="str">
        <f>IF(E771="","",IF(C771="Automobile",Références!C$4*E771/IF(D771="",1,D771),IF(C771="Avion",IF(E771&lt;500,Références!C$12*E771,IF(E771&lt;1600,Références!C$13*E771,IF(E771&lt;3600,Références!C$14*E771,IF(E771&gt;=3600,Références!C$15*E771)))),VLOOKUP(C771,Références!B$3:C$9,2)*E771)))</f>
        <v/>
      </c>
    </row>
    <row r="772" spans="2:6" ht="26.25" customHeight="1" x14ac:dyDescent="0.15">
      <c r="B772" s="13">
        <v>762</v>
      </c>
      <c r="C772" s="18"/>
      <c r="D772" s="18"/>
      <c r="E772" s="18"/>
      <c r="F772" s="14" t="str">
        <f>IF(E772="","",IF(C772="Automobile",Références!C$4*E772/IF(D772="",1,D772),IF(C772="Avion",IF(E772&lt;500,Références!C$12*E772,IF(E772&lt;1600,Références!C$13*E772,IF(E772&lt;3600,Références!C$14*E772,IF(E772&gt;=3600,Références!C$15*E772)))),VLOOKUP(C772,Références!B$3:C$9,2)*E772)))</f>
        <v/>
      </c>
    </row>
    <row r="773" spans="2:6" ht="26.25" customHeight="1" x14ac:dyDescent="0.15">
      <c r="B773" s="13">
        <v>763</v>
      </c>
      <c r="C773" s="18"/>
      <c r="D773" s="18"/>
      <c r="E773" s="18"/>
      <c r="F773" s="14" t="str">
        <f>IF(E773="","",IF(C773="Automobile",Références!C$4*E773/IF(D773="",1,D773),IF(C773="Avion",IF(E773&lt;500,Références!C$12*E773,IF(E773&lt;1600,Références!C$13*E773,IF(E773&lt;3600,Références!C$14*E773,IF(E773&gt;=3600,Références!C$15*E773)))),VLOOKUP(C773,Références!B$3:C$9,2)*E773)))</f>
        <v/>
      </c>
    </row>
    <row r="774" spans="2:6" ht="26.25" customHeight="1" x14ac:dyDescent="0.15">
      <c r="B774" s="13">
        <v>764</v>
      </c>
      <c r="C774" s="18"/>
      <c r="D774" s="18"/>
      <c r="E774" s="18"/>
      <c r="F774" s="14" t="str">
        <f>IF(E774="","",IF(C774="Automobile",Références!C$4*E774/IF(D774="",1,D774),IF(C774="Avion",IF(E774&lt;500,Références!C$12*E774,IF(E774&lt;1600,Références!C$13*E774,IF(E774&lt;3600,Références!C$14*E774,IF(E774&gt;=3600,Références!C$15*E774)))),VLOOKUP(C774,Références!B$3:C$9,2)*E774)))</f>
        <v/>
      </c>
    </row>
    <row r="775" spans="2:6" ht="26.25" customHeight="1" x14ac:dyDescent="0.15">
      <c r="B775" s="13">
        <v>765</v>
      </c>
      <c r="C775" s="18"/>
      <c r="D775" s="18"/>
      <c r="E775" s="18"/>
      <c r="F775" s="14" t="str">
        <f>IF(E775="","",IF(C775="Automobile",Références!C$4*E775/IF(D775="",1,D775),IF(C775="Avion",IF(E775&lt;500,Références!C$12*E775,IF(E775&lt;1600,Références!C$13*E775,IF(E775&lt;3600,Références!C$14*E775,IF(E775&gt;=3600,Références!C$15*E775)))),VLOOKUP(C775,Références!B$3:C$9,2)*E775)))</f>
        <v/>
      </c>
    </row>
    <row r="776" spans="2:6" ht="26.25" customHeight="1" x14ac:dyDescent="0.15">
      <c r="B776" s="13">
        <v>766</v>
      </c>
      <c r="C776" s="18"/>
      <c r="D776" s="18"/>
      <c r="E776" s="18"/>
      <c r="F776" s="14" t="str">
        <f>IF(E776="","",IF(C776="Automobile",Références!C$4*E776/IF(D776="",1,D776),IF(C776="Avion",IF(E776&lt;500,Références!C$12*E776,IF(E776&lt;1600,Références!C$13*E776,IF(E776&lt;3600,Références!C$14*E776,IF(E776&gt;=3600,Références!C$15*E776)))),VLOOKUP(C776,Références!B$3:C$9,2)*E776)))</f>
        <v/>
      </c>
    </row>
    <row r="777" spans="2:6" ht="26.25" customHeight="1" x14ac:dyDescent="0.15">
      <c r="B777" s="13">
        <v>767</v>
      </c>
      <c r="C777" s="18"/>
      <c r="D777" s="18"/>
      <c r="E777" s="18"/>
      <c r="F777" s="14" t="str">
        <f>IF(E777="","",IF(C777="Automobile",Références!C$4*E777/IF(D777="",1,D777),IF(C777="Avion",IF(E777&lt;500,Références!C$12*E777,IF(E777&lt;1600,Références!C$13*E777,IF(E777&lt;3600,Références!C$14*E777,IF(E777&gt;=3600,Références!C$15*E777)))),VLOOKUP(C777,Références!B$3:C$9,2)*E777)))</f>
        <v/>
      </c>
    </row>
    <row r="778" spans="2:6" ht="26.25" customHeight="1" x14ac:dyDescent="0.15">
      <c r="B778" s="13">
        <v>768</v>
      </c>
      <c r="C778" s="18"/>
      <c r="D778" s="18"/>
      <c r="E778" s="18"/>
      <c r="F778" s="14" t="str">
        <f>IF(E778="","",IF(C778="Automobile",Références!C$4*E778/IF(D778="",1,D778),IF(C778="Avion",IF(E778&lt;500,Références!C$12*E778,IF(E778&lt;1600,Références!C$13*E778,IF(E778&lt;3600,Références!C$14*E778,IF(E778&gt;=3600,Références!C$15*E778)))),VLOOKUP(C778,Références!B$3:C$9,2)*E778)))</f>
        <v/>
      </c>
    </row>
    <row r="779" spans="2:6" ht="26.25" customHeight="1" x14ac:dyDescent="0.15">
      <c r="B779" s="13">
        <v>769</v>
      </c>
      <c r="C779" s="18"/>
      <c r="D779" s="18"/>
      <c r="E779" s="18"/>
      <c r="F779" s="14" t="str">
        <f>IF(E779="","",IF(C779="Automobile",Références!C$4*E779/IF(D779="",1,D779),IF(C779="Avion",IF(E779&lt;500,Références!C$12*E779,IF(E779&lt;1600,Références!C$13*E779,IF(E779&lt;3600,Références!C$14*E779,IF(E779&gt;=3600,Références!C$15*E779)))),VLOOKUP(C779,Références!B$3:C$9,2)*E779)))</f>
        <v/>
      </c>
    </row>
    <row r="780" spans="2:6" ht="26.25" customHeight="1" x14ac:dyDescent="0.15">
      <c r="B780" s="13">
        <v>770</v>
      </c>
      <c r="C780" s="18"/>
      <c r="D780" s="18"/>
      <c r="E780" s="18"/>
      <c r="F780" s="14" t="str">
        <f>IF(E780="","",IF(C780="Automobile",Références!C$4*E780/IF(D780="",1,D780),IF(C780="Avion",IF(E780&lt;500,Références!C$12*E780,IF(E780&lt;1600,Références!C$13*E780,IF(E780&lt;3600,Références!C$14*E780,IF(E780&gt;=3600,Références!C$15*E780)))),VLOOKUP(C780,Références!B$3:C$9,2)*E780)))</f>
        <v/>
      </c>
    </row>
    <row r="781" spans="2:6" ht="26.25" customHeight="1" x14ac:dyDescent="0.15">
      <c r="B781" s="13">
        <v>771</v>
      </c>
      <c r="C781" s="18"/>
      <c r="D781" s="18"/>
      <c r="E781" s="18"/>
      <c r="F781" s="14" t="str">
        <f>IF(E781="","",IF(C781="Automobile",Références!C$4*E781/IF(D781="",1,D781),IF(C781="Avion",IF(E781&lt;500,Références!C$12*E781,IF(E781&lt;1600,Références!C$13*E781,IF(E781&lt;3600,Références!C$14*E781,IF(E781&gt;=3600,Références!C$15*E781)))),VLOOKUP(C781,Références!B$3:C$9,2)*E781)))</f>
        <v/>
      </c>
    </row>
    <row r="782" spans="2:6" ht="26.25" customHeight="1" x14ac:dyDescent="0.15">
      <c r="B782" s="13">
        <v>772</v>
      </c>
      <c r="C782" s="18"/>
      <c r="D782" s="18"/>
      <c r="E782" s="18"/>
      <c r="F782" s="14" t="str">
        <f>IF(E782="","",IF(C782="Automobile",Références!C$4*E782/IF(D782="",1,D782),IF(C782="Avion",IF(E782&lt;500,Références!C$12*E782,IF(E782&lt;1600,Références!C$13*E782,IF(E782&lt;3600,Références!C$14*E782,IF(E782&gt;=3600,Références!C$15*E782)))),VLOOKUP(C782,Références!B$3:C$9,2)*E782)))</f>
        <v/>
      </c>
    </row>
    <row r="783" spans="2:6" ht="26.25" customHeight="1" x14ac:dyDescent="0.15">
      <c r="B783" s="13">
        <v>773</v>
      </c>
      <c r="C783" s="18"/>
      <c r="D783" s="18"/>
      <c r="E783" s="18"/>
      <c r="F783" s="14" t="str">
        <f>IF(E783="","",IF(C783="Automobile",Références!C$4*E783/IF(D783="",1,D783),IF(C783="Avion",IF(E783&lt;500,Références!C$12*E783,IF(E783&lt;1600,Références!C$13*E783,IF(E783&lt;3600,Références!C$14*E783,IF(E783&gt;=3600,Références!C$15*E783)))),VLOOKUP(C783,Références!B$3:C$9,2)*E783)))</f>
        <v/>
      </c>
    </row>
    <row r="784" spans="2:6" ht="26.25" customHeight="1" x14ac:dyDescent="0.15">
      <c r="B784" s="13">
        <v>774</v>
      </c>
      <c r="C784" s="18"/>
      <c r="D784" s="18"/>
      <c r="E784" s="18"/>
      <c r="F784" s="14" t="str">
        <f>IF(E784="","",IF(C784="Automobile",Références!C$4*E784/IF(D784="",1,D784),IF(C784="Avion",IF(E784&lt;500,Références!C$12*E784,IF(E784&lt;1600,Références!C$13*E784,IF(E784&lt;3600,Références!C$14*E784,IF(E784&gt;=3600,Références!C$15*E784)))),VLOOKUP(C784,Références!B$3:C$9,2)*E784)))</f>
        <v/>
      </c>
    </row>
    <row r="785" spans="2:6" ht="26.25" customHeight="1" x14ac:dyDescent="0.15">
      <c r="B785" s="13">
        <v>775</v>
      </c>
      <c r="C785" s="18"/>
      <c r="D785" s="18"/>
      <c r="E785" s="18"/>
      <c r="F785" s="14" t="str">
        <f>IF(E785="","",IF(C785="Automobile",Références!C$4*E785/IF(D785="",1,D785),IF(C785="Avion",IF(E785&lt;500,Références!C$12*E785,IF(E785&lt;1600,Références!C$13*E785,IF(E785&lt;3600,Références!C$14*E785,IF(E785&gt;=3600,Références!C$15*E785)))),VLOOKUP(C785,Références!B$3:C$9,2)*E785)))</f>
        <v/>
      </c>
    </row>
    <row r="786" spans="2:6" ht="26.25" customHeight="1" x14ac:dyDescent="0.15">
      <c r="B786" s="13">
        <v>776</v>
      </c>
      <c r="C786" s="18"/>
      <c r="D786" s="18"/>
      <c r="E786" s="18"/>
      <c r="F786" s="14" t="str">
        <f>IF(E786="","",IF(C786="Automobile",Références!C$4*E786/IF(D786="",1,D786),IF(C786="Avion",IF(E786&lt;500,Références!C$12*E786,IF(E786&lt;1600,Références!C$13*E786,IF(E786&lt;3600,Références!C$14*E786,IF(E786&gt;=3600,Références!C$15*E786)))),VLOOKUP(C786,Références!B$3:C$9,2)*E786)))</f>
        <v/>
      </c>
    </row>
    <row r="787" spans="2:6" ht="26.25" customHeight="1" x14ac:dyDescent="0.15">
      <c r="B787" s="13">
        <v>777</v>
      </c>
      <c r="C787" s="18"/>
      <c r="D787" s="18"/>
      <c r="E787" s="18"/>
      <c r="F787" s="14" t="str">
        <f>IF(E787="","",IF(C787="Automobile",Références!C$4*E787/IF(D787="",1,D787),IF(C787="Avion",IF(E787&lt;500,Références!C$12*E787,IF(E787&lt;1600,Références!C$13*E787,IF(E787&lt;3600,Références!C$14*E787,IF(E787&gt;=3600,Références!C$15*E787)))),VLOOKUP(C787,Références!B$3:C$9,2)*E787)))</f>
        <v/>
      </c>
    </row>
    <row r="788" spans="2:6" ht="26.25" customHeight="1" x14ac:dyDescent="0.15">
      <c r="B788" s="13">
        <v>778</v>
      </c>
      <c r="C788" s="18"/>
      <c r="D788" s="18"/>
      <c r="E788" s="18"/>
      <c r="F788" s="14" t="str">
        <f>IF(E788="","",IF(C788="Automobile",Références!C$4*E788/IF(D788="",1,D788),IF(C788="Avion",IF(E788&lt;500,Références!C$12*E788,IF(E788&lt;1600,Références!C$13*E788,IF(E788&lt;3600,Références!C$14*E788,IF(E788&gt;=3600,Références!C$15*E788)))),VLOOKUP(C788,Références!B$3:C$9,2)*E788)))</f>
        <v/>
      </c>
    </row>
    <row r="789" spans="2:6" ht="26.25" customHeight="1" x14ac:dyDescent="0.15">
      <c r="B789" s="13">
        <v>779</v>
      </c>
      <c r="C789" s="18"/>
      <c r="D789" s="18"/>
      <c r="E789" s="18"/>
      <c r="F789" s="14" t="str">
        <f>IF(E789="","",IF(C789="Automobile",Références!C$4*E789/IF(D789="",1,D789),IF(C789="Avion",IF(E789&lt;500,Références!C$12*E789,IF(E789&lt;1600,Références!C$13*E789,IF(E789&lt;3600,Références!C$14*E789,IF(E789&gt;=3600,Références!C$15*E789)))),VLOOKUP(C789,Références!B$3:C$9,2)*E789)))</f>
        <v/>
      </c>
    </row>
    <row r="790" spans="2:6" ht="26.25" customHeight="1" x14ac:dyDescent="0.15">
      <c r="B790" s="13">
        <v>780</v>
      </c>
      <c r="C790" s="18"/>
      <c r="D790" s="18"/>
      <c r="E790" s="18"/>
      <c r="F790" s="14" t="str">
        <f>IF(E790="","",IF(C790="Automobile",Références!C$4*E790/IF(D790="",1,D790),IF(C790="Avion",IF(E790&lt;500,Références!C$12*E790,IF(E790&lt;1600,Références!C$13*E790,IF(E790&lt;3600,Références!C$14*E790,IF(E790&gt;=3600,Références!C$15*E790)))),VLOOKUP(C790,Références!B$3:C$9,2)*E790)))</f>
        <v/>
      </c>
    </row>
    <row r="791" spans="2:6" ht="26.25" customHeight="1" x14ac:dyDescent="0.15">
      <c r="B791" s="13">
        <v>781</v>
      </c>
      <c r="C791" s="18"/>
      <c r="D791" s="18"/>
      <c r="E791" s="18"/>
      <c r="F791" s="14" t="str">
        <f>IF(E791="","",IF(C791="Automobile",Références!C$4*E791/IF(D791="",1,D791),IF(C791="Avion",IF(E791&lt;500,Références!C$12*E791,IF(E791&lt;1600,Références!C$13*E791,IF(E791&lt;3600,Références!C$14*E791,IF(E791&gt;=3600,Références!C$15*E791)))),VLOOKUP(C791,Références!B$3:C$9,2)*E791)))</f>
        <v/>
      </c>
    </row>
    <row r="792" spans="2:6" ht="26.25" customHeight="1" x14ac:dyDescent="0.15">
      <c r="B792" s="13">
        <v>782</v>
      </c>
      <c r="C792" s="18"/>
      <c r="D792" s="18"/>
      <c r="E792" s="18"/>
      <c r="F792" s="14" t="str">
        <f>IF(E792="","",IF(C792="Automobile",Références!C$4*E792/IF(D792="",1,D792),IF(C792="Avion",IF(E792&lt;500,Références!C$12*E792,IF(E792&lt;1600,Références!C$13*E792,IF(E792&lt;3600,Références!C$14*E792,IF(E792&gt;=3600,Références!C$15*E792)))),VLOOKUP(C792,Références!B$3:C$9,2)*E792)))</f>
        <v/>
      </c>
    </row>
    <row r="793" spans="2:6" ht="26.25" customHeight="1" x14ac:dyDescent="0.15">
      <c r="B793" s="13">
        <v>783</v>
      </c>
      <c r="C793" s="18"/>
      <c r="D793" s="18"/>
      <c r="E793" s="18"/>
      <c r="F793" s="14" t="str">
        <f>IF(E793="","",IF(C793="Automobile",Références!C$4*E793/IF(D793="",1,D793),IF(C793="Avion",IF(E793&lt;500,Références!C$12*E793,IF(E793&lt;1600,Références!C$13*E793,IF(E793&lt;3600,Références!C$14*E793,IF(E793&gt;=3600,Références!C$15*E793)))),VLOOKUP(C793,Références!B$3:C$9,2)*E793)))</f>
        <v/>
      </c>
    </row>
    <row r="794" spans="2:6" ht="26.25" customHeight="1" x14ac:dyDescent="0.15">
      <c r="B794" s="13">
        <v>784</v>
      </c>
      <c r="C794" s="18"/>
      <c r="D794" s="18"/>
      <c r="E794" s="18"/>
      <c r="F794" s="14" t="str">
        <f>IF(E794="","",IF(C794="Automobile",Références!C$4*E794/IF(D794="",1,D794),IF(C794="Avion",IF(E794&lt;500,Références!C$12*E794,IF(E794&lt;1600,Références!C$13*E794,IF(E794&lt;3600,Références!C$14*E794,IF(E794&gt;=3600,Références!C$15*E794)))),VLOOKUP(C794,Références!B$3:C$9,2)*E794)))</f>
        <v/>
      </c>
    </row>
    <row r="795" spans="2:6" ht="26.25" customHeight="1" x14ac:dyDescent="0.15">
      <c r="B795" s="13">
        <v>785</v>
      </c>
      <c r="C795" s="18"/>
      <c r="D795" s="18"/>
      <c r="E795" s="18"/>
      <c r="F795" s="14" t="str">
        <f>IF(E795="","",IF(C795="Automobile",Références!C$4*E795/IF(D795="",1,D795),IF(C795="Avion",IF(E795&lt;500,Références!C$12*E795,IF(E795&lt;1600,Références!C$13*E795,IF(E795&lt;3600,Références!C$14*E795,IF(E795&gt;=3600,Références!C$15*E795)))),VLOOKUP(C795,Références!B$3:C$9,2)*E795)))</f>
        <v/>
      </c>
    </row>
    <row r="796" spans="2:6" ht="26.25" customHeight="1" x14ac:dyDescent="0.15">
      <c r="B796" s="13">
        <v>786</v>
      </c>
      <c r="C796" s="18"/>
      <c r="D796" s="18"/>
      <c r="E796" s="18"/>
      <c r="F796" s="14" t="str">
        <f>IF(E796="","",IF(C796="Automobile",Références!C$4*E796/IF(D796="",1,D796),IF(C796="Avion",IF(E796&lt;500,Références!C$12*E796,IF(E796&lt;1600,Références!C$13*E796,IF(E796&lt;3600,Références!C$14*E796,IF(E796&gt;=3600,Références!C$15*E796)))),VLOOKUP(C796,Références!B$3:C$9,2)*E796)))</f>
        <v/>
      </c>
    </row>
    <row r="797" spans="2:6" ht="26.25" customHeight="1" x14ac:dyDescent="0.15">
      <c r="B797" s="13">
        <v>787</v>
      </c>
      <c r="C797" s="18"/>
      <c r="D797" s="18"/>
      <c r="E797" s="18"/>
      <c r="F797" s="14" t="str">
        <f>IF(E797="","",IF(C797="Automobile",Références!C$4*E797/IF(D797="",1,D797),IF(C797="Avion",IF(E797&lt;500,Références!C$12*E797,IF(E797&lt;1600,Références!C$13*E797,IF(E797&lt;3600,Références!C$14*E797,IF(E797&gt;=3600,Références!C$15*E797)))),VLOOKUP(C797,Références!B$3:C$9,2)*E797)))</f>
        <v/>
      </c>
    </row>
    <row r="798" spans="2:6" ht="26.25" customHeight="1" x14ac:dyDescent="0.15">
      <c r="B798" s="13">
        <v>788</v>
      </c>
      <c r="C798" s="18"/>
      <c r="D798" s="18"/>
      <c r="E798" s="18"/>
      <c r="F798" s="14" t="str">
        <f>IF(E798="","",IF(C798="Automobile",Références!C$4*E798/IF(D798="",1,D798),IF(C798="Avion",IF(E798&lt;500,Références!C$12*E798,IF(E798&lt;1600,Références!C$13*E798,IF(E798&lt;3600,Références!C$14*E798,IF(E798&gt;=3600,Références!C$15*E798)))),VLOOKUP(C798,Références!B$3:C$9,2)*E798)))</f>
        <v/>
      </c>
    </row>
    <row r="799" spans="2:6" ht="26.25" customHeight="1" x14ac:dyDescent="0.15">
      <c r="B799" s="13">
        <v>789</v>
      </c>
      <c r="C799" s="18"/>
      <c r="D799" s="18"/>
      <c r="E799" s="18"/>
      <c r="F799" s="14" t="str">
        <f>IF(E799="","",IF(C799="Automobile",Références!C$4*E799/IF(D799="",1,D799),IF(C799="Avion",IF(E799&lt;500,Références!C$12*E799,IF(E799&lt;1600,Références!C$13*E799,IF(E799&lt;3600,Références!C$14*E799,IF(E799&gt;=3600,Références!C$15*E799)))),VLOOKUP(C799,Références!B$3:C$9,2)*E799)))</f>
        <v/>
      </c>
    </row>
    <row r="800" spans="2:6" ht="26.25" customHeight="1" x14ac:dyDescent="0.15">
      <c r="B800" s="13">
        <v>790</v>
      </c>
      <c r="C800" s="18"/>
      <c r="D800" s="18"/>
      <c r="E800" s="18"/>
      <c r="F800" s="14" t="str">
        <f>IF(E800="","",IF(C800="Automobile",Références!C$4*E800/IF(D800="",1,D800),IF(C800="Avion",IF(E800&lt;500,Références!C$12*E800,IF(E800&lt;1600,Références!C$13*E800,IF(E800&lt;3600,Références!C$14*E800,IF(E800&gt;=3600,Références!C$15*E800)))),VLOOKUP(C800,Références!B$3:C$9,2)*E800)))</f>
        <v/>
      </c>
    </row>
    <row r="801" spans="2:6" ht="26.25" customHeight="1" x14ac:dyDescent="0.15">
      <c r="B801" s="13">
        <v>791</v>
      </c>
      <c r="C801" s="18"/>
      <c r="D801" s="18"/>
      <c r="E801" s="18"/>
      <c r="F801" s="14" t="str">
        <f>IF(E801="","",IF(C801="Automobile",Références!C$4*E801/IF(D801="",1,D801),IF(C801="Avion",IF(E801&lt;500,Références!C$12*E801,IF(E801&lt;1600,Références!C$13*E801,IF(E801&lt;3600,Références!C$14*E801,IF(E801&gt;=3600,Références!C$15*E801)))),VLOOKUP(C801,Références!B$3:C$9,2)*E801)))</f>
        <v/>
      </c>
    </row>
    <row r="802" spans="2:6" ht="26.25" customHeight="1" x14ac:dyDescent="0.15">
      <c r="B802" s="13">
        <v>792</v>
      </c>
      <c r="C802" s="18"/>
      <c r="D802" s="18"/>
      <c r="E802" s="18"/>
      <c r="F802" s="14" t="str">
        <f>IF(E802="","",IF(C802="Automobile",Références!C$4*E802/IF(D802="",1,D802),IF(C802="Avion",IF(E802&lt;500,Références!C$12*E802,IF(E802&lt;1600,Références!C$13*E802,IF(E802&lt;3600,Références!C$14*E802,IF(E802&gt;=3600,Références!C$15*E802)))),VLOOKUP(C802,Références!B$3:C$9,2)*E802)))</f>
        <v/>
      </c>
    </row>
    <row r="803" spans="2:6" ht="26.25" customHeight="1" x14ac:dyDescent="0.15">
      <c r="B803" s="13">
        <v>793</v>
      </c>
      <c r="C803" s="18"/>
      <c r="D803" s="18"/>
      <c r="E803" s="18"/>
      <c r="F803" s="14" t="str">
        <f>IF(E803="","",IF(C803="Automobile",Références!C$4*E803/IF(D803="",1,D803),IF(C803="Avion",IF(E803&lt;500,Références!C$12*E803,IF(E803&lt;1600,Références!C$13*E803,IF(E803&lt;3600,Références!C$14*E803,IF(E803&gt;=3600,Références!C$15*E803)))),VLOOKUP(C803,Références!B$3:C$9,2)*E803)))</f>
        <v/>
      </c>
    </row>
    <row r="804" spans="2:6" ht="26.25" customHeight="1" x14ac:dyDescent="0.15">
      <c r="B804" s="13">
        <v>794</v>
      </c>
      <c r="C804" s="18"/>
      <c r="D804" s="18"/>
      <c r="E804" s="18"/>
      <c r="F804" s="14" t="str">
        <f>IF(E804="","",IF(C804="Automobile",Références!C$4*E804/IF(D804="",1,D804),IF(C804="Avion",IF(E804&lt;500,Références!C$12*E804,IF(E804&lt;1600,Références!C$13*E804,IF(E804&lt;3600,Références!C$14*E804,IF(E804&gt;=3600,Références!C$15*E804)))),VLOOKUP(C804,Références!B$3:C$9,2)*E804)))</f>
        <v/>
      </c>
    </row>
    <row r="805" spans="2:6" ht="26.25" customHeight="1" x14ac:dyDescent="0.15">
      <c r="B805" s="13">
        <v>795</v>
      </c>
      <c r="C805" s="18"/>
      <c r="D805" s="18"/>
      <c r="E805" s="18"/>
      <c r="F805" s="14" t="str">
        <f>IF(E805="","",IF(C805="Automobile",Références!C$4*E805/IF(D805="",1,D805),IF(C805="Avion",IF(E805&lt;500,Références!C$12*E805,IF(E805&lt;1600,Références!C$13*E805,IF(E805&lt;3600,Références!C$14*E805,IF(E805&gt;=3600,Références!C$15*E805)))),VLOOKUP(C805,Références!B$3:C$9,2)*E805)))</f>
        <v/>
      </c>
    </row>
    <row r="806" spans="2:6" ht="26.25" customHeight="1" x14ac:dyDescent="0.15">
      <c r="B806" s="13">
        <v>796</v>
      </c>
      <c r="C806" s="18"/>
      <c r="D806" s="18"/>
      <c r="E806" s="18"/>
      <c r="F806" s="14" t="str">
        <f>IF(E806="","",IF(C806="Automobile",Références!C$4*E806/IF(D806="",1,D806),IF(C806="Avion",IF(E806&lt;500,Références!C$12*E806,IF(E806&lt;1600,Références!C$13*E806,IF(E806&lt;3600,Références!C$14*E806,IF(E806&gt;=3600,Références!C$15*E806)))),VLOOKUP(C806,Références!B$3:C$9,2)*E806)))</f>
        <v/>
      </c>
    </row>
    <row r="807" spans="2:6" ht="26.25" customHeight="1" x14ac:dyDescent="0.15">
      <c r="B807" s="13">
        <v>797</v>
      </c>
      <c r="C807" s="18"/>
      <c r="D807" s="18"/>
      <c r="E807" s="18"/>
      <c r="F807" s="14" t="str">
        <f>IF(E807="","",IF(C807="Automobile",Références!C$4*E807/IF(D807="",1,D807),IF(C807="Avion",IF(E807&lt;500,Références!C$12*E807,IF(E807&lt;1600,Références!C$13*E807,IF(E807&lt;3600,Références!C$14*E807,IF(E807&gt;=3600,Références!C$15*E807)))),VLOOKUP(C807,Références!B$3:C$9,2)*E807)))</f>
        <v/>
      </c>
    </row>
    <row r="808" spans="2:6" ht="26.25" customHeight="1" x14ac:dyDescent="0.15">
      <c r="B808" s="13">
        <v>798</v>
      </c>
      <c r="C808" s="18"/>
      <c r="D808" s="18"/>
      <c r="E808" s="18"/>
      <c r="F808" s="14" t="str">
        <f>IF(E808="","",IF(C808="Automobile",Références!C$4*E808/IF(D808="",1,D808),IF(C808="Avion",IF(E808&lt;500,Références!C$12*E808,IF(E808&lt;1600,Références!C$13*E808,IF(E808&lt;3600,Références!C$14*E808,IF(E808&gt;=3600,Références!C$15*E808)))),VLOOKUP(C808,Références!B$3:C$9,2)*E808)))</f>
        <v/>
      </c>
    </row>
    <row r="809" spans="2:6" ht="26.25" customHeight="1" x14ac:dyDescent="0.15">
      <c r="B809" s="13">
        <v>799</v>
      </c>
      <c r="C809" s="18"/>
      <c r="D809" s="18"/>
      <c r="E809" s="18"/>
      <c r="F809" s="14" t="str">
        <f>IF(E809="","",IF(C809="Automobile",Références!C$4*E809/IF(D809="",1,D809),IF(C809="Avion",IF(E809&lt;500,Références!C$12*E809,IF(E809&lt;1600,Références!C$13*E809,IF(E809&lt;3600,Références!C$14*E809,IF(E809&gt;=3600,Références!C$15*E809)))),VLOOKUP(C809,Références!B$3:C$9,2)*E809)))</f>
        <v/>
      </c>
    </row>
    <row r="810" spans="2:6" ht="26.25" customHeight="1" x14ac:dyDescent="0.15">
      <c r="B810" s="13">
        <v>800</v>
      </c>
      <c r="C810" s="18"/>
      <c r="D810" s="18"/>
      <c r="E810" s="18"/>
      <c r="F810" s="14" t="str">
        <f>IF(E810="","",IF(C810="Automobile",Références!C$4*E810/IF(D810="",1,D810),IF(C810="Avion",IF(E810&lt;500,Références!C$12*E810,IF(E810&lt;1600,Références!C$13*E810,IF(E810&lt;3600,Références!C$14*E810,IF(E810&gt;=3600,Références!C$15*E810)))),VLOOKUP(C810,Références!B$3:C$9,2)*E810)))</f>
        <v/>
      </c>
    </row>
    <row r="811" spans="2:6" ht="26.25" customHeight="1" x14ac:dyDescent="0.15">
      <c r="B811" s="13">
        <v>801</v>
      </c>
      <c r="C811" s="18"/>
      <c r="D811" s="18"/>
      <c r="E811" s="18"/>
      <c r="F811" s="14" t="str">
        <f>IF(E811="","",IF(C811="Automobile",Références!C$4*E811/IF(D811="",1,D811),IF(C811="Avion",IF(E811&lt;500,Références!C$12*E811,IF(E811&lt;1600,Références!C$13*E811,IF(E811&lt;3600,Références!C$14*E811,IF(E811&gt;=3600,Références!C$15*E811)))),VLOOKUP(C811,Références!B$3:C$9,2)*E811)))</f>
        <v/>
      </c>
    </row>
    <row r="812" spans="2:6" ht="26.25" customHeight="1" x14ac:dyDescent="0.15">
      <c r="B812" s="13">
        <v>802</v>
      </c>
      <c r="C812" s="18"/>
      <c r="D812" s="18"/>
      <c r="E812" s="18"/>
      <c r="F812" s="14" t="str">
        <f>IF(E812="","",IF(C812="Automobile",Références!C$4*E812/IF(D812="",1,D812),IF(C812="Avion",IF(E812&lt;500,Références!C$12*E812,IF(E812&lt;1600,Références!C$13*E812,IF(E812&lt;3600,Références!C$14*E812,IF(E812&gt;=3600,Références!C$15*E812)))),VLOOKUP(C812,Références!B$3:C$9,2)*E812)))</f>
        <v/>
      </c>
    </row>
    <row r="813" spans="2:6" ht="26.25" customHeight="1" x14ac:dyDescent="0.15">
      <c r="B813" s="13">
        <v>803</v>
      </c>
      <c r="C813" s="18"/>
      <c r="D813" s="18"/>
      <c r="E813" s="18"/>
      <c r="F813" s="14" t="str">
        <f>IF(E813="","",IF(C813="Automobile",Références!C$4*E813/IF(D813="",1,D813),IF(C813="Avion",IF(E813&lt;500,Références!C$12*E813,IF(E813&lt;1600,Références!C$13*E813,IF(E813&lt;3600,Références!C$14*E813,IF(E813&gt;=3600,Références!C$15*E813)))),VLOOKUP(C813,Références!B$3:C$9,2)*E813)))</f>
        <v/>
      </c>
    </row>
    <row r="814" spans="2:6" ht="26.25" customHeight="1" x14ac:dyDescent="0.15">
      <c r="B814" s="13">
        <v>804</v>
      </c>
      <c r="C814" s="18"/>
      <c r="D814" s="18"/>
      <c r="E814" s="18"/>
      <c r="F814" s="14" t="str">
        <f>IF(E814="","",IF(C814="Automobile",Références!C$4*E814/IF(D814="",1,D814),IF(C814="Avion",IF(E814&lt;500,Références!C$12*E814,IF(E814&lt;1600,Références!C$13*E814,IF(E814&lt;3600,Références!C$14*E814,IF(E814&gt;=3600,Références!C$15*E814)))),VLOOKUP(C814,Références!B$3:C$9,2)*E814)))</f>
        <v/>
      </c>
    </row>
    <row r="815" spans="2:6" ht="26.25" customHeight="1" x14ac:dyDescent="0.15">
      <c r="B815" s="13">
        <v>805</v>
      </c>
      <c r="C815" s="18"/>
      <c r="D815" s="18"/>
      <c r="E815" s="18"/>
      <c r="F815" s="14" t="str">
        <f>IF(E815="","",IF(C815="Automobile",Références!C$4*E815/IF(D815="",1,D815),IF(C815="Avion",IF(E815&lt;500,Références!C$12*E815,IF(E815&lt;1600,Références!C$13*E815,IF(E815&lt;3600,Références!C$14*E815,IF(E815&gt;=3600,Références!C$15*E815)))),VLOOKUP(C815,Références!B$3:C$9,2)*E815)))</f>
        <v/>
      </c>
    </row>
    <row r="816" spans="2:6" ht="26.25" customHeight="1" x14ac:dyDescent="0.15">
      <c r="B816" s="13">
        <v>806</v>
      </c>
      <c r="C816" s="18"/>
      <c r="D816" s="18"/>
      <c r="E816" s="18"/>
      <c r="F816" s="14" t="str">
        <f>IF(E816="","",IF(C816="Automobile",Références!C$4*E816/IF(D816="",1,D816),IF(C816="Avion",IF(E816&lt;500,Références!C$12*E816,IF(E816&lt;1600,Références!C$13*E816,IF(E816&lt;3600,Références!C$14*E816,IF(E816&gt;=3600,Références!C$15*E816)))),VLOOKUP(C816,Références!B$3:C$9,2)*E816)))</f>
        <v/>
      </c>
    </row>
    <row r="817" spans="2:6" ht="26.25" customHeight="1" x14ac:dyDescent="0.15">
      <c r="B817" s="13">
        <v>807</v>
      </c>
      <c r="C817" s="18"/>
      <c r="D817" s="18"/>
      <c r="E817" s="18"/>
      <c r="F817" s="14" t="str">
        <f>IF(E817="","",IF(C817="Automobile",Références!C$4*E817/IF(D817="",1,D817),IF(C817="Avion",IF(E817&lt;500,Références!C$12*E817,IF(E817&lt;1600,Références!C$13*E817,IF(E817&lt;3600,Références!C$14*E817,IF(E817&gt;=3600,Références!C$15*E817)))),VLOOKUP(C817,Références!B$3:C$9,2)*E817)))</f>
        <v/>
      </c>
    </row>
    <row r="818" spans="2:6" ht="26.25" customHeight="1" x14ac:dyDescent="0.15">
      <c r="B818" s="13">
        <v>808</v>
      </c>
      <c r="C818" s="18"/>
      <c r="D818" s="18"/>
      <c r="E818" s="18"/>
      <c r="F818" s="14" t="str">
        <f>IF(E818="","",IF(C818="Automobile",Références!C$4*E818/IF(D818="",1,D818),IF(C818="Avion",IF(E818&lt;500,Références!C$12*E818,IF(E818&lt;1600,Références!C$13*E818,IF(E818&lt;3600,Références!C$14*E818,IF(E818&gt;=3600,Références!C$15*E818)))),VLOOKUP(C818,Références!B$3:C$9,2)*E818)))</f>
        <v/>
      </c>
    </row>
    <row r="819" spans="2:6" ht="26.25" customHeight="1" x14ac:dyDescent="0.15">
      <c r="B819" s="13">
        <v>809</v>
      </c>
      <c r="C819" s="18"/>
      <c r="D819" s="18"/>
      <c r="E819" s="18"/>
      <c r="F819" s="14" t="str">
        <f>IF(E819="","",IF(C819="Automobile",Références!C$4*E819/IF(D819="",1,D819),IF(C819="Avion",IF(E819&lt;500,Références!C$12*E819,IF(E819&lt;1600,Références!C$13*E819,IF(E819&lt;3600,Références!C$14*E819,IF(E819&gt;=3600,Références!C$15*E819)))),VLOOKUP(C819,Références!B$3:C$9,2)*E819)))</f>
        <v/>
      </c>
    </row>
    <row r="820" spans="2:6" ht="26.25" customHeight="1" x14ac:dyDescent="0.15">
      <c r="B820" s="13">
        <v>810</v>
      </c>
      <c r="C820" s="18"/>
      <c r="D820" s="18"/>
      <c r="E820" s="18"/>
      <c r="F820" s="14" t="str">
        <f>IF(E820="","",IF(C820="Automobile",Références!C$4*E820/IF(D820="",1,D820),IF(C820="Avion",IF(E820&lt;500,Références!C$12*E820,IF(E820&lt;1600,Références!C$13*E820,IF(E820&lt;3600,Références!C$14*E820,IF(E820&gt;=3600,Références!C$15*E820)))),VLOOKUP(C820,Références!B$3:C$9,2)*E820)))</f>
        <v/>
      </c>
    </row>
    <row r="821" spans="2:6" ht="26.25" customHeight="1" x14ac:dyDescent="0.15">
      <c r="B821" s="13">
        <v>811</v>
      </c>
      <c r="C821" s="18"/>
      <c r="D821" s="18"/>
      <c r="E821" s="18"/>
      <c r="F821" s="14" t="str">
        <f>IF(E821="","",IF(C821="Automobile",Références!C$4*E821/IF(D821="",1,D821),IF(C821="Avion",IF(E821&lt;500,Références!C$12*E821,IF(E821&lt;1600,Références!C$13*E821,IF(E821&lt;3600,Références!C$14*E821,IF(E821&gt;=3600,Références!C$15*E821)))),VLOOKUP(C821,Références!B$3:C$9,2)*E821)))</f>
        <v/>
      </c>
    </row>
    <row r="822" spans="2:6" ht="26.25" customHeight="1" x14ac:dyDescent="0.15">
      <c r="B822" s="13">
        <v>812</v>
      </c>
      <c r="C822" s="18"/>
      <c r="D822" s="18"/>
      <c r="E822" s="18"/>
      <c r="F822" s="14" t="str">
        <f>IF(E822="","",IF(C822="Automobile",Références!C$4*E822/IF(D822="",1,D822),IF(C822="Avion",IF(E822&lt;500,Références!C$12*E822,IF(E822&lt;1600,Références!C$13*E822,IF(E822&lt;3600,Références!C$14*E822,IF(E822&gt;=3600,Références!C$15*E822)))),VLOOKUP(C822,Références!B$3:C$9,2)*E822)))</f>
        <v/>
      </c>
    </row>
    <row r="823" spans="2:6" ht="26.25" customHeight="1" x14ac:dyDescent="0.15">
      <c r="B823" s="13">
        <v>813</v>
      </c>
      <c r="C823" s="18"/>
      <c r="D823" s="18"/>
      <c r="E823" s="18"/>
      <c r="F823" s="14" t="str">
        <f>IF(E823="","",IF(C823="Automobile",Références!C$4*E823/IF(D823="",1,D823),IF(C823="Avion",IF(E823&lt;500,Références!C$12*E823,IF(E823&lt;1600,Références!C$13*E823,IF(E823&lt;3600,Références!C$14*E823,IF(E823&gt;=3600,Références!C$15*E823)))),VLOOKUP(C823,Références!B$3:C$9,2)*E823)))</f>
        <v/>
      </c>
    </row>
    <row r="824" spans="2:6" ht="26.25" customHeight="1" x14ac:dyDescent="0.15">
      <c r="B824" s="13">
        <v>814</v>
      </c>
      <c r="C824" s="18"/>
      <c r="D824" s="18"/>
      <c r="E824" s="18"/>
      <c r="F824" s="14" t="str">
        <f>IF(E824="","",IF(C824="Automobile",Références!C$4*E824/IF(D824="",1,D824),IF(C824="Avion",IF(E824&lt;500,Références!C$12*E824,IF(E824&lt;1600,Références!C$13*E824,IF(E824&lt;3600,Références!C$14*E824,IF(E824&gt;=3600,Références!C$15*E824)))),VLOOKUP(C824,Références!B$3:C$9,2)*E824)))</f>
        <v/>
      </c>
    </row>
    <row r="825" spans="2:6" ht="26.25" customHeight="1" x14ac:dyDescent="0.15">
      <c r="B825" s="13">
        <v>815</v>
      </c>
      <c r="C825" s="18"/>
      <c r="D825" s="18"/>
      <c r="E825" s="18"/>
      <c r="F825" s="14" t="str">
        <f>IF(E825="","",IF(C825="Automobile",Références!C$4*E825/IF(D825="",1,D825),IF(C825="Avion",IF(E825&lt;500,Références!C$12*E825,IF(E825&lt;1600,Références!C$13*E825,IF(E825&lt;3600,Références!C$14*E825,IF(E825&gt;=3600,Références!C$15*E825)))),VLOOKUP(C825,Références!B$3:C$9,2)*E825)))</f>
        <v/>
      </c>
    </row>
    <row r="826" spans="2:6" ht="26.25" customHeight="1" x14ac:dyDescent="0.15">
      <c r="B826" s="13">
        <v>816</v>
      </c>
      <c r="C826" s="18"/>
      <c r="D826" s="18"/>
      <c r="E826" s="18"/>
      <c r="F826" s="14" t="str">
        <f>IF(E826="","",IF(C826="Automobile",Références!C$4*E826/IF(D826="",1,D826),IF(C826="Avion",IF(E826&lt;500,Références!C$12*E826,IF(E826&lt;1600,Références!C$13*E826,IF(E826&lt;3600,Références!C$14*E826,IF(E826&gt;=3600,Références!C$15*E826)))),VLOOKUP(C826,Références!B$3:C$9,2)*E826)))</f>
        <v/>
      </c>
    </row>
    <row r="827" spans="2:6" ht="26.25" customHeight="1" x14ac:dyDescent="0.15">
      <c r="B827" s="13">
        <v>817</v>
      </c>
      <c r="C827" s="18"/>
      <c r="D827" s="18"/>
      <c r="E827" s="18"/>
      <c r="F827" s="14" t="str">
        <f>IF(E827="","",IF(C827="Automobile",Références!C$4*E827/IF(D827="",1,D827),IF(C827="Avion",IF(E827&lt;500,Références!C$12*E827,IF(E827&lt;1600,Références!C$13*E827,IF(E827&lt;3600,Références!C$14*E827,IF(E827&gt;=3600,Références!C$15*E827)))),VLOOKUP(C827,Références!B$3:C$9,2)*E827)))</f>
        <v/>
      </c>
    </row>
    <row r="828" spans="2:6" ht="26.25" customHeight="1" x14ac:dyDescent="0.15">
      <c r="B828" s="13">
        <v>818</v>
      </c>
      <c r="C828" s="18"/>
      <c r="D828" s="18"/>
      <c r="E828" s="18"/>
      <c r="F828" s="14" t="str">
        <f>IF(E828="","",IF(C828="Automobile",Références!C$4*E828/IF(D828="",1,D828),IF(C828="Avion",IF(E828&lt;500,Références!C$12*E828,IF(E828&lt;1600,Références!C$13*E828,IF(E828&lt;3600,Références!C$14*E828,IF(E828&gt;=3600,Références!C$15*E828)))),VLOOKUP(C828,Références!B$3:C$9,2)*E828)))</f>
        <v/>
      </c>
    </row>
    <row r="829" spans="2:6" ht="26.25" customHeight="1" x14ac:dyDescent="0.15">
      <c r="B829" s="13">
        <v>819</v>
      </c>
      <c r="C829" s="18"/>
      <c r="D829" s="18"/>
      <c r="E829" s="18"/>
      <c r="F829" s="14" t="str">
        <f>IF(E829="","",IF(C829="Automobile",Références!C$4*E829/IF(D829="",1,D829),IF(C829="Avion",IF(E829&lt;500,Références!C$12*E829,IF(E829&lt;1600,Références!C$13*E829,IF(E829&lt;3600,Références!C$14*E829,IF(E829&gt;=3600,Références!C$15*E829)))),VLOOKUP(C829,Références!B$3:C$9,2)*E829)))</f>
        <v/>
      </c>
    </row>
    <row r="830" spans="2:6" ht="26.25" customHeight="1" x14ac:dyDescent="0.15">
      <c r="B830" s="13">
        <v>820</v>
      </c>
      <c r="C830" s="18"/>
      <c r="D830" s="18"/>
      <c r="E830" s="18"/>
      <c r="F830" s="14" t="str">
        <f>IF(E830="","",IF(C830="Automobile",Références!C$4*E830/IF(D830="",1,D830),IF(C830="Avion",IF(E830&lt;500,Références!C$12*E830,IF(E830&lt;1600,Références!C$13*E830,IF(E830&lt;3600,Références!C$14*E830,IF(E830&gt;=3600,Références!C$15*E830)))),VLOOKUP(C830,Références!B$3:C$9,2)*E830)))</f>
        <v/>
      </c>
    </row>
    <row r="831" spans="2:6" ht="26.25" customHeight="1" x14ac:dyDescent="0.15">
      <c r="B831" s="13">
        <v>821</v>
      </c>
      <c r="C831" s="18"/>
      <c r="D831" s="18"/>
      <c r="E831" s="18"/>
      <c r="F831" s="14" t="str">
        <f>IF(E831="","",IF(C831="Automobile",Références!C$4*E831/IF(D831="",1,D831),IF(C831="Avion",IF(E831&lt;500,Références!C$12*E831,IF(E831&lt;1600,Références!C$13*E831,IF(E831&lt;3600,Références!C$14*E831,IF(E831&gt;=3600,Références!C$15*E831)))),VLOOKUP(C831,Références!B$3:C$9,2)*E831)))</f>
        <v/>
      </c>
    </row>
    <row r="832" spans="2:6" ht="26.25" customHeight="1" x14ac:dyDescent="0.15">
      <c r="B832" s="13">
        <v>822</v>
      </c>
      <c r="C832" s="18"/>
      <c r="D832" s="18"/>
      <c r="E832" s="18"/>
      <c r="F832" s="14" t="str">
        <f>IF(E832="","",IF(C832="Automobile",Références!C$4*E832/IF(D832="",1,D832),IF(C832="Avion",IF(E832&lt;500,Références!C$12*E832,IF(E832&lt;1600,Références!C$13*E832,IF(E832&lt;3600,Références!C$14*E832,IF(E832&gt;=3600,Références!C$15*E832)))),VLOOKUP(C832,Références!B$3:C$9,2)*E832)))</f>
        <v/>
      </c>
    </row>
    <row r="833" spans="2:6" ht="26.25" customHeight="1" x14ac:dyDescent="0.15">
      <c r="B833" s="13">
        <v>823</v>
      </c>
      <c r="C833" s="18"/>
      <c r="D833" s="18"/>
      <c r="E833" s="18"/>
      <c r="F833" s="14" t="str">
        <f>IF(E833="","",IF(C833="Automobile",Références!C$4*E833/IF(D833="",1,D833),IF(C833="Avion",IF(E833&lt;500,Références!C$12*E833,IF(E833&lt;1600,Références!C$13*E833,IF(E833&lt;3600,Références!C$14*E833,IF(E833&gt;=3600,Références!C$15*E833)))),VLOOKUP(C833,Références!B$3:C$9,2)*E833)))</f>
        <v/>
      </c>
    </row>
    <row r="834" spans="2:6" ht="26.25" customHeight="1" x14ac:dyDescent="0.15">
      <c r="B834" s="13">
        <v>824</v>
      </c>
      <c r="C834" s="18"/>
      <c r="D834" s="18"/>
      <c r="E834" s="18"/>
      <c r="F834" s="14" t="str">
        <f>IF(E834="","",IF(C834="Automobile",Références!C$4*E834/IF(D834="",1,D834),IF(C834="Avion",IF(E834&lt;500,Références!C$12*E834,IF(E834&lt;1600,Références!C$13*E834,IF(E834&lt;3600,Références!C$14*E834,IF(E834&gt;=3600,Références!C$15*E834)))),VLOOKUP(C834,Références!B$3:C$9,2)*E834)))</f>
        <v/>
      </c>
    </row>
    <row r="835" spans="2:6" ht="26.25" customHeight="1" x14ac:dyDescent="0.15">
      <c r="B835" s="13">
        <v>825</v>
      </c>
      <c r="C835" s="18"/>
      <c r="D835" s="18"/>
      <c r="E835" s="18"/>
      <c r="F835" s="14" t="str">
        <f>IF(E835="","",IF(C835="Automobile",Références!C$4*E835/IF(D835="",1,D835),IF(C835="Avion",IF(E835&lt;500,Références!C$12*E835,IF(E835&lt;1600,Références!C$13*E835,IF(E835&lt;3600,Références!C$14*E835,IF(E835&gt;=3600,Références!C$15*E835)))),VLOOKUP(C835,Références!B$3:C$9,2)*E835)))</f>
        <v/>
      </c>
    </row>
    <row r="836" spans="2:6" ht="26.25" customHeight="1" x14ac:dyDescent="0.15">
      <c r="B836" s="13">
        <v>826</v>
      </c>
      <c r="C836" s="18"/>
      <c r="D836" s="18"/>
      <c r="E836" s="18"/>
      <c r="F836" s="14" t="str">
        <f>IF(E836="","",IF(C836="Automobile",Références!C$4*E836/IF(D836="",1,D836),IF(C836="Avion",IF(E836&lt;500,Références!C$12*E836,IF(E836&lt;1600,Références!C$13*E836,IF(E836&lt;3600,Références!C$14*E836,IF(E836&gt;=3600,Références!C$15*E836)))),VLOOKUP(C836,Références!B$3:C$9,2)*E836)))</f>
        <v/>
      </c>
    </row>
    <row r="837" spans="2:6" ht="26.25" customHeight="1" x14ac:dyDescent="0.15">
      <c r="B837" s="13">
        <v>827</v>
      </c>
      <c r="C837" s="18"/>
      <c r="D837" s="18"/>
      <c r="E837" s="18"/>
      <c r="F837" s="14" t="str">
        <f>IF(E837="","",IF(C837="Automobile",Références!C$4*E837/IF(D837="",1,D837),IF(C837="Avion",IF(E837&lt;500,Références!C$12*E837,IF(E837&lt;1600,Références!C$13*E837,IF(E837&lt;3600,Références!C$14*E837,IF(E837&gt;=3600,Références!C$15*E837)))),VLOOKUP(C837,Références!B$3:C$9,2)*E837)))</f>
        <v/>
      </c>
    </row>
    <row r="838" spans="2:6" ht="26.25" customHeight="1" x14ac:dyDescent="0.15">
      <c r="B838" s="13">
        <v>828</v>
      </c>
      <c r="C838" s="18"/>
      <c r="D838" s="18"/>
      <c r="E838" s="18"/>
      <c r="F838" s="14" t="str">
        <f>IF(E838="","",IF(C838="Automobile",Références!C$4*E838/IF(D838="",1,D838),IF(C838="Avion",IF(E838&lt;500,Références!C$12*E838,IF(E838&lt;1600,Références!C$13*E838,IF(E838&lt;3600,Références!C$14*E838,IF(E838&gt;=3600,Références!C$15*E838)))),VLOOKUP(C838,Références!B$3:C$9,2)*E838)))</f>
        <v/>
      </c>
    </row>
    <row r="839" spans="2:6" ht="26.25" customHeight="1" x14ac:dyDescent="0.15">
      <c r="B839" s="13">
        <v>829</v>
      </c>
      <c r="C839" s="18"/>
      <c r="D839" s="18"/>
      <c r="E839" s="18"/>
      <c r="F839" s="14" t="str">
        <f>IF(E839="","",IF(C839="Automobile",Références!C$4*E839/IF(D839="",1,D839),IF(C839="Avion",IF(E839&lt;500,Références!C$12*E839,IF(E839&lt;1600,Références!C$13*E839,IF(E839&lt;3600,Références!C$14*E839,IF(E839&gt;=3600,Références!C$15*E839)))),VLOOKUP(C839,Références!B$3:C$9,2)*E839)))</f>
        <v/>
      </c>
    </row>
    <row r="840" spans="2:6" ht="26.25" customHeight="1" x14ac:dyDescent="0.15">
      <c r="B840" s="13">
        <v>830</v>
      </c>
      <c r="C840" s="18"/>
      <c r="D840" s="18"/>
      <c r="E840" s="18"/>
      <c r="F840" s="14" t="str">
        <f>IF(E840="","",IF(C840="Automobile",Références!C$4*E840/IF(D840="",1,D840),IF(C840="Avion",IF(E840&lt;500,Références!C$12*E840,IF(E840&lt;1600,Références!C$13*E840,IF(E840&lt;3600,Références!C$14*E840,IF(E840&gt;=3600,Références!C$15*E840)))),VLOOKUP(C840,Références!B$3:C$9,2)*E840)))</f>
        <v/>
      </c>
    </row>
    <row r="841" spans="2:6" ht="26.25" customHeight="1" x14ac:dyDescent="0.15">
      <c r="B841" s="13">
        <v>831</v>
      </c>
      <c r="C841" s="18"/>
      <c r="D841" s="18"/>
      <c r="E841" s="18"/>
      <c r="F841" s="14" t="str">
        <f>IF(E841="","",IF(C841="Automobile",Références!C$4*E841/IF(D841="",1,D841),IF(C841="Avion",IF(E841&lt;500,Références!C$12*E841,IF(E841&lt;1600,Références!C$13*E841,IF(E841&lt;3600,Références!C$14*E841,IF(E841&gt;=3600,Références!C$15*E841)))),VLOOKUP(C841,Références!B$3:C$9,2)*E841)))</f>
        <v/>
      </c>
    </row>
    <row r="842" spans="2:6" ht="26.25" customHeight="1" x14ac:dyDescent="0.15">
      <c r="B842" s="13">
        <v>832</v>
      </c>
      <c r="C842" s="18"/>
      <c r="D842" s="18"/>
      <c r="E842" s="18"/>
      <c r="F842" s="14" t="str">
        <f>IF(E842="","",IF(C842="Automobile",Références!C$4*E842/IF(D842="",1,D842),IF(C842="Avion",IF(E842&lt;500,Références!C$12*E842,IF(E842&lt;1600,Références!C$13*E842,IF(E842&lt;3600,Références!C$14*E842,IF(E842&gt;=3600,Références!C$15*E842)))),VLOOKUP(C842,Références!B$3:C$9,2)*E842)))</f>
        <v/>
      </c>
    </row>
    <row r="843" spans="2:6" ht="26.25" customHeight="1" x14ac:dyDescent="0.15">
      <c r="B843" s="13">
        <v>833</v>
      </c>
      <c r="C843" s="18"/>
      <c r="D843" s="18"/>
      <c r="E843" s="18"/>
      <c r="F843" s="14" t="str">
        <f>IF(E843="","",IF(C843="Automobile",Références!C$4*E843/IF(D843="",1,D843),IF(C843="Avion",IF(E843&lt;500,Références!C$12*E843,IF(E843&lt;1600,Références!C$13*E843,IF(E843&lt;3600,Références!C$14*E843,IF(E843&gt;=3600,Références!C$15*E843)))),VLOOKUP(C843,Références!B$3:C$9,2)*E843)))</f>
        <v/>
      </c>
    </row>
    <row r="844" spans="2:6" ht="26.25" customHeight="1" x14ac:dyDescent="0.15">
      <c r="B844" s="13">
        <v>834</v>
      </c>
      <c r="C844" s="18"/>
      <c r="D844" s="18"/>
      <c r="E844" s="18"/>
      <c r="F844" s="14" t="str">
        <f>IF(E844="","",IF(C844="Automobile",Références!C$4*E844/IF(D844="",1,D844),IF(C844="Avion",IF(E844&lt;500,Références!C$12*E844,IF(E844&lt;1600,Références!C$13*E844,IF(E844&lt;3600,Références!C$14*E844,IF(E844&gt;=3600,Références!C$15*E844)))),VLOOKUP(C844,Références!B$3:C$9,2)*E844)))</f>
        <v/>
      </c>
    </row>
    <row r="845" spans="2:6" ht="26.25" customHeight="1" x14ac:dyDescent="0.15">
      <c r="B845" s="13">
        <v>835</v>
      </c>
      <c r="C845" s="18"/>
      <c r="D845" s="18"/>
      <c r="E845" s="18"/>
      <c r="F845" s="14" t="str">
        <f>IF(E845="","",IF(C845="Automobile",Références!C$4*E845/IF(D845="",1,D845),IF(C845="Avion",IF(E845&lt;500,Références!C$12*E845,IF(E845&lt;1600,Références!C$13*E845,IF(E845&lt;3600,Références!C$14*E845,IF(E845&gt;=3600,Références!C$15*E845)))),VLOOKUP(C845,Références!B$3:C$9,2)*E845)))</f>
        <v/>
      </c>
    </row>
    <row r="846" spans="2:6" ht="26.25" customHeight="1" x14ac:dyDescent="0.15">
      <c r="B846" s="13">
        <v>836</v>
      </c>
      <c r="C846" s="18"/>
      <c r="D846" s="18"/>
      <c r="E846" s="18"/>
      <c r="F846" s="14" t="str">
        <f>IF(E846="","",IF(C846="Automobile",Références!C$4*E846/IF(D846="",1,D846),IF(C846="Avion",IF(E846&lt;500,Références!C$12*E846,IF(E846&lt;1600,Références!C$13*E846,IF(E846&lt;3600,Références!C$14*E846,IF(E846&gt;=3600,Références!C$15*E846)))),VLOOKUP(C846,Références!B$3:C$9,2)*E846)))</f>
        <v/>
      </c>
    </row>
    <row r="847" spans="2:6" ht="26.25" customHeight="1" x14ac:dyDescent="0.15">
      <c r="B847" s="13">
        <v>837</v>
      </c>
      <c r="C847" s="18"/>
      <c r="D847" s="18"/>
      <c r="E847" s="18"/>
      <c r="F847" s="14" t="str">
        <f>IF(E847="","",IF(C847="Automobile",Références!C$4*E847/IF(D847="",1,D847),IF(C847="Avion",IF(E847&lt;500,Références!C$12*E847,IF(E847&lt;1600,Références!C$13*E847,IF(E847&lt;3600,Références!C$14*E847,IF(E847&gt;=3600,Références!C$15*E847)))),VLOOKUP(C847,Références!B$3:C$9,2)*E847)))</f>
        <v/>
      </c>
    </row>
    <row r="848" spans="2:6" ht="26.25" customHeight="1" x14ac:dyDescent="0.15">
      <c r="B848" s="13">
        <v>838</v>
      </c>
      <c r="C848" s="18"/>
      <c r="D848" s="18"/>
      <c r="E848" s="18"/>
      <c r="F848" s="14" t="str">
        <f>IF(E848="","",IF(C848="Automobile",Références!C$4*E848/IF(D848="",1,D848),IF(C848="Avion",IF(E848&lt;500,Références!C$12*E848,IF(E848&lt;1600,Références!C$13*E848,IF(E848&lt;3600,Références!C$14*E848,IF(E848&gt;=3600,Références!C$15*E848)))),VLOOKUP(C848,Références!B$3:C$9,2)*E848)))</f>
        <v/>
      </c>
    </row>
    <row r="849" spans="2:6" ht="26.25" customHeight="1" x14ac:dyDescent="0.15">
      <c r="B849" s="13">
        <v>839</v>
      </c>
      <c r="C849" s="18"/>
      <c r="D849" s="18"/>
      <c r="E849" s="18"/>
      <c r="F849" s="14" t="str">
        <f>IF(E849="","",IF(C849="Automobile",Références!C$4*E849/IF(D849="",1,D849),IF(C849="Avion",IF(E849&lt;500,Références!C$12*E849,IF(E849&lt;1600,Références!C$13*E849,IF(E849&lt;3600,Références!C$14*E849,IF(E849&gt;=3600,Références!C$15*E849)))),VLOOKUP(C849,Références!B$3:C$9,2)*E849)))</f>
        <v/>
      </c>
    </row>
    <row r="850" spans="2:6" ht="26.25" customHeight="1" x14ac:dyDescent="0.15">
      <c r="B850" s="13">
        <v>840</v>
      </c>
      <c r="C850" s="18"/>
      <c r="D850" s="18"/>
      <c r="E850" s="18"/>
      <c r="F850" s="14" t="str">
        <f>IF(E850="","",IF(C850="Automobile",Références!C$4*E850/IF(D850="",1,D850),IF(C850="Avion",IF(E850&lt;500,Références!C$12*E850,IF(E850&lt;1600,Références!C$13*E850,IF(E850&lt;3600,Références!C$14*E850,IF(E850&gt;=3600,Références!C$15*E850)))),VLOOKUP(C850,Références!B$3:C$9,2)*E850)))</f>
        <v/>
      </c>
    </row>
    <row r="851" spans="2:6" ht="26.25" customHeight="1" x14ac:dyDescent="0.15">
      <c r="B851" s="13">
        <v>841</v>
      </c>
      <c r="C851" s="18"/>
      <c r="D851" s="18"/>
      <c r="E851" s="18"/>
      <c r="F851" s="14" t="str">
        <f>IF(E851="","",IF(C851="Automobile",Références!C$4*E851/IF(D851="",1,D851),IF(C851="Avion",IF(E851&lt;500,Références!C$12*E851,IF(E851&lt;1600,Références!C$13*E851,IF(E851&lt;3600,Références!C$14*E851,IF(E851&gt;=3600,Références!C$15*E851)))),VLOOKUP(C851,Références!B$3:C$9,2)*E851)))</f>
        <v/>
      </c>
    </row>
    <row r="852" spans="2:6" ht="26.25" customHeight="1" x14ac:dyDescent="0.15">
      <c r="B852" s="13">
        <v>842</v>
      </c>
      <c r="C852" s="18"/>
      <c r="D852" s="18"/>
      <c r="E852" s="18"/>
      <c r="F852" s="14" t="str">
        <f>IF(E852="","",IF(C852="Automobile",Références!C$4*E852/IF(D852="",1,D852),IF(C852="Avion",IF(E852&lt;500,Références!C$12*E852,IF(E852&lt;1600,Références!C$13*E852,IF(E852&lt;3600,Références!C$14*E852,IF(E852&gt;=3600,Références!C$15*E852)))),VLOOKUP(C852,Références!B$3:C$9,2)*E852)))</f>
        <v/>
      </c>
    </row>
    <row r="853" spans="2:6" ht="26.25" customHeight="1" x14ac:dyDescent="0.15">
      <c r="B853" s="13">
        <v>843</v>
      </c>
      <c r="C853" s="18"/>
      <c r="D853" s="18"/>
      <c r="E853" s="18"/>
      <c r="F853" s="14" t="str">
        <f>IF(E853="","",IF(C853="Automobile",Références!C$4*E853/IF(D853="",1,D853),IF(C853="Avion",IF(E853&lt;500,Références!C$12*E853,IF(E853&lt;1600,Références!C$13*E853,IF(E853&lt;3600,Références!C$14*E853,IF(E853&gt;=3600,Références!C$15*E853)))),VLOOKUP(C853,Références!B$3:C$9,2)*E853)))</f>
        <v/>
      </c>
    </row>
    <row r="854" spans="2:6" ht="26.25" customHeight="1" x14ac:dyDescent="0.15">
      <c r="B854" s="13">
        <v>844</v>
      </c>
      <c r="C854" s="18"/>
      <c r="D854" s="18"/>
      <c r="E854" s="18"/>
      <c r="F854" s="14" t="str">
        <f>IF(E854="","",IF(C854="Automobile",Références!C$4*E854/IF(D854="",1,D854),IF(C854="Avion",IF(E854&lt;500,Références!C$12*E854,IF(E854&lt;1600,Références!C$13*E854,IF(E854&lt;3600,Références!C$14*E854,IF(E854&gt;=3600,Références!C$15*E854)))),VLOOKUP(C854,Références!B$3:C$9,2)*E854)))</f>
        <v/>
      </c>
    </row>
    <row r="855" spans="2:6" ht="26.25" customHeight="1" x14ac:dyDescent="0.15">
      <c r="B855" s="13">
        <v>845</v>
      </c>
      <c r="C855" s="18"/>
      <c r="D855" s="18"/>
      <c r="E855" s="18"/>
      <c r="F855" s="14" t="str">
        <f>IF(E855="","",IF(C855="Automobile",Références!C$4*E855/IF(D855="",1,D855),IF(C855="Avion",IF(E855&lt;500,Références!C$12*E855,IF(E855&lt;1600,Références!C$13*E855,IF(E855&lt;3600,Références!C$14*E855,IF(E855&gt;=3600,Références!C$15*E855)))),VLOOKUP(C855,Références!B$3:C$9,2)*E855)))</f>
        <v/>
      </c>
    </row>
    <row r="856" spans="2:6" ht="26.25" customHeight="1" x14ac:dyDescent="0.15">
      <c r="B856" s="13">
        <v>846</v>
      </c>
      <c r="C856" s="18"/>
      <c r="D856" s="18"/>
      <c r="E856" s="18"/>
      <c r="F856" s="14" t="str">
        <f>IF(E856="","",IF(C856="Automobile",Références!C$4*E856/IF(D856="",1,D856),IF(C856="Avion",IF(E856&lt;500,Références!C$12*E856,IF(E856&lt;1600,Références!C$13*E856,IF(E856&lt;3600,Références!C$14*E856,IF(E856&gt;=3600,Références!C$15*E856)))),VLOOKUP(C856,Références!B$3:C$9,2)*E856)))</f>
        <v/>
      </c>
    </row>
    <row r="857" spans="2:6" ht="26.25" customHeight="1" x14ac:dyDescent="0.15">
      <c r="B857" s="13">
        <v>847</v>
      </c>
      <c r="C857" s="18"/>
      <c r="D857" s="18"/>
      <c r="E857" s="18"/>
      <c r="F857" s="14" t="str">
        <f>IF(E857="","",IF(C857="Automobile",Références!C$4*E857/IF(D857="",1,D857),IF(C857="Avion",IF(E857&lt;500,Références!C$12*E857,IF(E857&lt;1600,Références!C$13*E857,IF(E857&lt;3600,Références!C$14*E857,IF(E857&gt;=3600,Références!C$15*E857)))),VLOOKUP(C857,Références!B$3:C$9,2)*E857)))</f>
        <v/>
      </c>
    </row>
    <row r="858" spans="2:6" ht="26.25" customHeight="1" x14ac:dyDescent="0.15">
      <c r="B858" s="13">
        <v>848</v>
      </c>
      <c r="C858" s="18"/>
      <c r="D858" s="18"/>
      <c r="E858" s="18"/>
      <c r="F858" s="14" t="str">
        <f>IF(E858="","",IF(C858="Automobile",Références!C$4*E858/IF(D858="",1,D858),IF(C858="Avion",IF(E858&lt;500,Références!C$12*E858,IF(E858&lt;1600,Références!C$13*E858,IF(E858&lt;3600,Références!C$14*E858,IF(E858&gt;=3600,Références!C$15*E858)))),VLOOKUP(C858,Références!B$3:C$9,2)*E858)))</f>
        <v/>
      </c>
    </row>
    <row r="859" spans="2:6" ht="26.25" customHeight="1" x14ac:dyDescent="0.15">
      <c r="B859" s="13">
        <v>849</v>
      </c>
      <c r="C859" s="18"/>
      <c r="D859" s="18"/>
      <c r="E859" s="18"/>
      <c r="F859" s="14" t="str">
        <f>IF(E859="","",IF(C859="Automobile",Références!C$4*E859/IF(D859="",1,D859),IF(C859="Avion",IF(E859&lt;500,Références!C$12*E859,IF(E859&lt;1600,Références!C$13*E859,IF(E859&lt;3600,Références!C$14*E859,IF(E859&gt;=3600,Références!C$15*E859)))),VLOOKUP(C859,Références!B$3:C$9,2)*E859)))</f>
        <v/>
      </c>
    </row>
    <row r="860" spans="2:6" ht="26.25" customHeight="1" x14ac:dyDescent="0.15">
      <c r="B860" s="13">
        <v>850</v>
      </c>
      <c r="C860" s="18"/>
      <c r="D860" s="18"/>
      <c r="E860" s="18"/>
      <c r="F860" s="14" t="str">
        <f>IF(E860="","",IF(C860="Automobile",Références!C$4*E860/IF(D860="",1,D860),IF(C860="Avion",IF(E860&lt;500,Références!C$12*E860,IF(E860&lt;1600,Références!C$13*E860,IF(E860&lt;3600,Références!C$14*E860,IF(E860&gt;=3600,Références!C$15*E860)))),VLOOKUP(C860,Références!B$3:C$9,2)*E860)))</f>
        <v/>
      </c>
    </row>
    <row r="861" spans="2:6" ht="26.25" customHeight="1" x14ac:dyDescent="0.15">
      <c r="B861" s="13">
        <v>851</v>
      </c>
      <c r="C861" s="18"/>
      <c r="D861" s="18"/>
      <c r="E861" s="18"/>
      <c r="F861" s="14" t="str">
        <f>IF(E861="","",IF(C861="Automobile",Références!C$4*E861/IF(D861="",1,D861),IF(C861="Avion",IF(E861&lt;500,Références!C$12*E861,IF(E861&lt;1600,Références!C$13*E861,IF(E861&lt;3600,Références!C$14*E861,IF(E861&gt;=3600,Références!C$15*E861)))),VLOOKUP(C861,Références!B$3:C$9,2)*E861)))</f>
        <v/>
      </c>
    </row>
    <row r="862" spans="2:6" ht="26.25" customHeight="1" x14ac:dyDescent="0.15">
      <c r="B862" s="13">
        <v>852</v>
      </c>
      <c r="C862" s="18"/>
      <c r="D862" s="18"/>
      <c r="E862" s="18"/>
      <c r="F862" s="14" t="str">
        <f>IF(E862="","",IF(C862="Automobile",Références!C$4*E862/IF(D862="",1,D862),IF(C862="Avion",IF(E862&lt;500,Références!C$12*E862,IF(E862&lt;1600,Références!C$13*E862,IF(E862&lt;3600,Références!C$14*E862,IF(E862&gt;=3600,Références!C$15*E862)))),VLOOKUP(C862,Références!B$3:C$9,2)*E862)))</f>
        <v/>
      </c>
    </row>
    <row r="863" spans="2:6" ht="26.25" customHeight="1" x14ac:dyDescent="0.15">
      <c r="B863" s="13">
        <v>853</v>
      </c>
      <c r="C863" s="18"/>
      <c r="D863" s="18"/>
      <c r="E863" s="18"/>
      <c r="F863" s="14" t="str">
        <f>IF(E863="","",IF(C863="Automobile",Références!C$4*E863/IF(D863="",1,D863),IF(C863="Avion",IF(E863&lt;500,Références!C$12*E863,IF(E863&lt;1600,Références!C$13*E863,IF(E863&lt;3600,Références!C$14*E863,IF(E863&gt;=3600,Références!C$15*E863)))),VLOOKUP(C863,Références!B$3:C$9,2)*E863)))</f>
        <v/>
      </c>
    </row>
    <row r="864" spans="2:6" ht="26.25" customHeight="1" x14ac:dyDescent="0.15">
      <c r="B864" s="13">
        <v>854</v>
      </c>
      <c r="C864" s="18"/>
      <c r="D864" s="18"/>
      <c r="E864" s="18"/>
      <c r="F864" s="14" t="str">
        <f>IF(E864="","",IF(C864="Automobile",Références!C$4*E864/IF(D864="",1,D864),IF(C864="Avion",IF(E864&lt;500,Références!C$12*E864,IF(E864&lt;1600,Références!C$13*E864,IF(E864&lt;3600,Références!C$14*E864,IF(E864&gt;=3600,Références!C$15*E864)))),VLOOKUP(C864,Références!B$3:C$9,2)*E864)))</f>
        <v/>
      </c>
    </row>
    <row r="865" spans="2:6" ht="26.25" customHeight="1" x14ac:dyDescent="0.15">
      <c r="B865" s="13">
        <v>855</v>
      </c>
      <c r="C865" s="18"/>
      <c r="D865" s="18"/>
      <c r="E865" s="18"/>
      <c r="F865" s="14" t="str">
        <f>IF(E865="","",IF(C865="Automobile",Références!C$4*E865/IF(D865="",1,D865),IF(C865="Avion",IF(E865&lt;500,Références!C$12*E865,IF(E865&lt;1600,Références!C$13*E865,IF(E865&lt;3600,Références!C$14*E865,IF(E865&gt;=3600,Références!C$15*E865)))),VLOOKUP(C865,Références!B$3:C$9,2)*E865)))</f>
        <v/>
      </c>
    </row>
    <row r="866" spans="2:6" ht="26.25" customHeight="1" x14ac:dyDescent="0.15">
      <c r="B866" s="13">
        <v>856</v>
      </c>
      <c r="C866" s="18"/>
      <c r="D866" s="18"/>
      <c r="E866" s="18"/>
      <c r="F866" s="14" t="str">
        <f>IF(E866="","",IF(C866="Automobile",Références!C$4*E866/IF(D866="",1,D866),IF(C866="Avion",IF(E866&lt;500,Références!C$12*E866,IF(E866&lt;1600,Références!C$13*E866,IF(E866&lt;3600,Références!C$14*E866,IF(E866&gt;=3600,Références!C$15*E866)))),VLOOKUP(C866,Références!B$3:C$9,2)*E866)))</f>
        <v/>
      </c>
    </row>
    <row r="867" spans="2:6" ht="26.25" customHeight="1" x14ac:dyDescent="0.15">
      <c r="B867" s="13">
        <v>857</v>
      </c>
      <c r="C867" s="18"/>
      <c r="D867" s="18"/>
      <c r="E867" s="18"/>
      <c r="F867" s="14" t="str">
        <f>IF(E867="","",IF(C867="Automobile",Références!C$4*E867/IF(D867="",1,D867),IF(C867="Avion",IF(E867&lt;500,Références!C$12*E867,IF(E867&lt;1600,Références!C$13*E867,IF(E867&lt;3600,Références!C$14*E867,IF(E867&gt;=3600,Références!C$15*E867)))),VLOOKUP(C867,Références!B$3:C$9,2)*E867)))</f>
        <v/>
      </c>
    </row>
    <row r="868" spans="2:6" ht="26.25" customHeight="1" x14ac:dyDescent="0.15">
      <c r="B868" s="13">
        <v>858</v>
      </c>
      <c r="C868" s="18"/>
      <c r="D868" s="18"/>
      <c r="E868" s="18"/>
      <c r="F868" s="14" t="str">
        <f>IF(E868="","",IF(C868="Automobile",Références!C$4*E868/IF(D868="",1,D868),IF(C868="Avion",IF(E868&lt;500,Références!C$12*E868,IF(E868&lt;1600,Références!C$13*E868,IF(E868&lt;3600,Références!C$14*E868,IF(E868&gt;=3600,Références!C$15*E868)))),VLOOKUP(C868,Références!B$3:C$9,2)*E868)))</f>
        <v/>
      </c>
    </row>
    <row r="869" spans="2:6" ht="26.25" customHeight="1" x14ac:dyDescent="0.15">
      <c r="B869" s="13">
        <v>859</v>
      </c>
      <c r="C869" s="18"/>
      <c r="D869" s="18"/>
      <c r="E869" s="18"/>
      <c r="F869" s="14" t="str">
        <f>IF(E869="","",IF(C869="Automobile",Références!C$4*E869/IF(D869="",1,D869),IF(C869="Avion",IF(E869&lt;500,Références!C$12*E869,IF(E869&lt;1600,Références!C$13*E869,IF(E869&lt;3600,Références!C$14*E869,IF(E869&gt;=3600,Références!C$15*E869)))),VLOOKUP(C869,Références!B$3:C$9,2)*E869)))</f>
        <v/>
      </c>
    </row>
    <row r="870" spans="2:6" ht="26.25" customHeight="1" x14ac:dyDescent="0.15">
      <c r="B870" s="13">
        <v>860</v>
      </c>
      <c r="C870" s="18"/>
      <c r="D870" s="18"/>
      <c r="E870" s="18"/>
      <c r="F870" s="14" t="str">
        <f>IF(E870="","",IF(C870="Automobile",Références!C$4*E870/IF(D870="",1,D870),IF(C870="Avion",IF(E870&lt;500,Références!C$12*E870,IF(E870&lt;1600,Références!C$13*E870,IF(E870&lt;3600,Références!C$14*E870,IF(E870&gt;=3600,Références!C$15*E870)))),VLOOKUP(C870,Références!B$3:C$9,2)*E870)))</f>
        <v/>
      </c>
    </row>
    <row r="871" spans="2:6" ht="26.25" customHeight="1" x14ac:dyDescent="0.15">
      <c r="B871" s="13">
        <v>861</v>
      </c>
      <c r="C871" s="18"/>
      <c r="D871" s="18"/>
      <c r="E871" s="18"/>
      <c r="F871" s="14" t="str">
        <f>IF(E871="","",IF(C871="Automobile",Références!C$4*E871/IF(D871="",1,D871),IF(C871="Avion",IF(E871&lt;500,Références!C$12*E871,IF(E871&lt;1600,Références!C$13*E871,IF(E871&lt;3600,Références!C$14*E871,IF(E871&gt;=3600,Références!C$15*E871)))),VLOOKUP(C871,Références!B$3:C$9,2)*E871)))</f>
        <v/>
      </c>
    </row>
    <row r="872" spans="2:6" ht="26.25" customHeight="1" x14ac:dyDescent="0.15">
      <c r="B872" s="13">
        <v>862</v>
      </c>
      <c r="C872" s="18"/>
      <c r="D872" s="18"/>
      <c r="E872" s="18"/>
      <c r="F872" s="14" t="str">
        <f>IF(E872="","",IF(C872="Automobile",Références!C$4*E872/IF(D872="",1,D872),IF(C872="Avion",IF(E872&lt;500,Références!C$12*E872,IF(E872&lt;1600,Références!C$13*E872,IF(E872&lt;3600,Références!C$14*E872,IF(E872&gt;=3600,Références!C$15*E872)))),VLOOKUP(C872,Références!B$3:C$9,2)*E872)))</f>
        <v/>
      </c>
    </row>
    <row r="873" spans="2:6" ht="26.25" customHeight="1" x14ac:dyDescent="0.15">
      <c r="B873" s="13">
        <v>863</v>
      </c>
      <c r="C873" s="18"/>
      <c r="D873" s="18"/>
      <c r="E873" s="18"/>
      <c r="F873" s="14" t="str">
        <f>IF(E873="","",IF(C873="Automobile",Références!C$4*E873/IF(D873="",1,D873),IF(C873="Avion",IF(E873&lt;500,Références!C$12*E873,IF(E873&lt;1600,Références!C$13*E873,IF(E873&lt;3600,Références!C$14*E873,IF(E873&gt;=3600,Références!C$15*E873)))),VLOOKUP(C873,Références!B$3:C$9,2)*E873)))</f>
        <v/>
      </c>
    </row>
    <row r="874" spans="2:6" ht="26.25" customHeight="1" x14ac:dyDescent="0.15">
      <c r="B874" s="13">
        <v>864</v>
      </c>
      <c r="C874" s="18"/>
      <c r="D874" s="18"/>
      <c r="E874" s="18"/>
      <c r="F874" s="14" t="str">
        <f>IF(E874="","",IF(C874="Automobile",Références!C$4*E874/IF(D874="",1,D874),IF(C874="Avion",IF(E874&lt;500,Références!C$12*E874,IF(E874&lt;1600,Références!C$13*E874,IF(E874&lt;3600,Références!C$14*E874,IF(E874&gt;=3600,Références!C$15*E874)))),VLOOKUP(C874,Références!B$3:C$9,2)*E874)))</f>
        <v/>
      </c>
    </row>
    <row r="875" spans="2:6" ht="26.25" customHeight="1" x14ac:dyDescent="0.15">
      <c r="B875" s="13">
        <v>865</v>
      </c>
      <c r="C875" s="18"/>
      <c r="D875" s="18"/>
      <c r="E875" s="18"/>
      <c r="F875" s="14" t="str">
        <f>IF(E875="","",IF(C875="Automobile",Références!C$4*E875/IF(D875="",1,D875),IF(C875="Avion",IF(E875&lt;500,Références!C$12*E875,IF(E875&lt;1600,Références!C$13*E875,IF(E875&lt;3600,Références!C$14*E875,IF(E875&gt;=3600,Références!C$15*E875)))),VLOOKUP(C875,Références!B$3:C$9,2)*E875)))</f>
        <v/>
      </c>
    </row>
    <row r="876" spans="2:6" ht="26.25" customHeight="1" x14ac:dyDescent="0.15">
      <c r="B876" s="13">
        <v>866</v>
      </c>
      <c r="C876" s="18"/>
      <c r="D876" s="18"/>
      <c r="E876" s="18"/>
      <c r="F876" s="14" t="str">
        <f>IF(E876="","",IF(C876="Automobile",Références!C$4*E876/IF(D876="",1,D876),IF(C876="Avion",IF(E876&lt;500,Références!C$12*E876,IF(E876&lt;1600,Références!C$13*E876,IF(E876&lt;3600,Références!C$14*E876,IF(E876&gt;=3600,Références!C$15*E876)))),VLOOKUP(C876,Références!B$3:C$9,2)*E876)))</f>
        <v/>
      </c>
    </row>
    <row r="877" spans="2:6" ht="26.25" customHeight="1" x14ac:dyDescent="0.15">
      <c r="B877" s="13">
        <v>867</v>
      </c>
      <c r="C877" s="18"/>
      <c r="D877" s="18"/>
      <c r="E877" s="18"/>
      <c r="F877" s="14" t="str">
        <f>IF(E877="","",IF(C877="Automobile",Références!C$4*E877/IF(D877="",1,D877),IF(C877="Avion",IF(E877&lt;500,Références!C$12*E877,IF(E877&lt;1600,Références!C$13*E877,IF(E877&lt;3600,Références!C$14*E877,IF(E877&gt;=3600,Références!C$15*E877)))),VLOOKUP(C877,Références!B$3:C$9,2)*E877)))</f>
        <v/>
      </c>
    </row>
    <row r="878" spans="2:6" ht="26.25" customHeight="1" x14ac:dyDescent="0.15">
      <c r="B878" s="13">
        <v>868</v>
      </c>
      <c r="C878" s="18"/>
      <c r="D878" s="18"/>
      <c r="E878" s="18"/>
      <c r="F878" s="14" t="str">
        <f>IF(E878="","",IF(C878="Automobile",Références!C$4*E878/IF(D878="",1,D878),IF(C878="Avion",IF(E878&lt;500,Références!C$12*E878,IF(E878&lt;1600,Références!C$13*E878,IF(E878&lt;3600,Références!C$14*E878,IF(E878&gt;=3600,Références!C$15*E878)))),VLOOKUP(C878,Références!B$3:C$9,2)*E878)))</f>
        <v/>
      </c>
    </row>
    <row r="879" spans="2:6" ht="26.25" customHeight="1" x14ac:dyDescent="0.15">
      <c r="B879" s="13">
        <v>869</v>
      </c>
      <c r="C879" s="18"/>
      <c r="D879" s="18"/>
      <c r="E879" s="18"/>
      <c r="F879" s="14" t="str">
        <f>IF(E879="","",IF(C879="Automobile",Références!C$4*E879/IF(D879="",1,D879),IF(C879="Avion",IF(E879&lt;500,Références!C$12*E879,IF(E879&lt;1600,Références!C$13*E879,IF(E879&lt;3600,Références!C$14*E879,IF(E879&gt;=3600,Références!C$15*E879)))),VLOOKUP(C879,Références!B$3:C$9,2)*E879)))</f>
        <v/>
      </c>
    </row>
    <row r="880" spans="2:6" ht="26.25" customHeight="1" x14ac:dyDescent="0.15">
      <c r="B880" s="13">
        <v>870</v>
      </c>
      <c r="C880" s="18"/>
      <c r="D880" s="18"/>
      <c r="E880" s="18"/>
      <c r="F880" s="14" t="str">
        <f>IF(E880="","",IF(C880="Automobile",Références!C$4*E880/IF(D880="",1,D880),IF(C880="Avion",IF(E880&lt;500,Références!C$12*E880,IF(E880&lt;1600,Références!C$13*E880,IF(E880&lt;3600,Références!C$14*E880,IF(E880&gt;=3600,Références!C$15*E880)))),VLOOKUP(C880,Références!B$3:C$9,2)*E880)))</f>
        <v/>
      </c>
    </row>
    <row r="881" spans="2:6" ht="26.25" customHeight="1" x14ac:dyDescent="0.15">
      <c r="B881" s="13">
        <v>871</v>
      </c>
      <c r="C881" s="18"/>
      <c r="D881" s="18"/>
      <c r="E881" s="18"/>
      <c r="F881" s="14" t="str">
        <f>IF(E881="","",IF(C881="Automobile",Références!C$4*E881/IF(D881="",1,D881),IF(C881="Avion",IF(E881&lt;500,Références!C$12*E881,IF(E881&lt;1600,Références!C$13*E881,IF(E881&lt;3600,Références!C$14*E881,IF(E881&gt;=3600,Références!C$15*E881)))),VLOOKUP(C881,Références!B$3:C$9,2)*E881)))</f>
        <v/>
      </c>
    </row>
    <row r="882" spans="2:6" ht="26.25" customHeight="1" x14ac:dyDescent="0.15">
      <c r="B882" s="13">
        <v>872</v>
      </c>
      <c r="C882" s="18"/>
      <c r="D882" s="18"/>
      <c r="E882" s="18"/>
      <c r="F882" s="14" t="str">
        <f>IF(E882="","",IF(C882="Automobile",Références!C$4*E882/IF(D882="",1,D882),IF(C882="Avion",IF(E882&lt;500,Références!C$12*E882,IF(E882&lt;1600,Références!C$13*E882,IF(E882&lt;3600,Références!C$14*E882,IF(E882&gt;=3600,Références!C$15*E882)))),VLOOKUP(C882,Références!B$3:C$9,2)*E882)))</f>
        <v/>
      </c>
    </row>
    <row r="883" spans="2:6" ht="26.25" customHeight="1" x14ac:dyDescent="0.15">
      <c r="B883" s="13">
        <v>873</v>
      </c>
      <c r="C883" s="18"/>
      <c r="D883" s="18"/>
      <c r="E883" s="18"/>
      <c r="F883" s="14" t="str">
        <f>IF(E883="","",IF(C883="Automobile",Références!C$4*E883/IF(D883="",1,D883),IF(C883="Avion",IF(E883&lt;500,Références!C$12*E883,IF(E883&lt;1600,Références!C$13*E883,IF(E883&lt;3600,Références!C$14*E883,IF(E883&gt;=3600,Références!C$15*E883)))),VLOOKUP(C883,Références!B$3:C$9,2)*E883)))</f>
        <v/>
      </c>
    </row>
    <row r="884" spans="2:6" ht="26.25" customHeight="1" x14ac:dyDescent="0.15">
      <c r="B884" s="13">
        <v>874</v>
      </c>
      <c r="C884" s="18"/>
      <c r="D884" s="18"/>
      <c r="E884" s="18"/>
      <c r="F884" s="14" t="str">
        <f>IF(E884="","",IF(C884="Automobile",Références!C$4*E884/IF(D884="",1,D884),IF(C884="Avion",IF(E884&lt;500,Références!C$12*E884,IF(E884&lt;1600,Références!C$13*E884,IF(E884&lt;3600,Références!C$14*E884,IF(E884&gt;=3600,Références!C$15*E884)))),VLOOKUP(C884,Références!B$3:C$9,2)*E884)))</f>
        <v/>
      </c>
    </row>
    <row r="885" spans="2:6" ht="26.25" customHeight="1" x14ac:dyDescent="0.15">
      <c r="B885" s="13">
        <v>875</v>
      </c>
      <c r="C885" s="18"/>
      <c r="D885" s="18"/>
      <c r="E885" s="18"/>
      <c r="F885" s="14" t="str">
        <f>IF(E885="","",IF(C885="Automobile",Références!C$4*E885/IF(D885="",1,D885),IF(C885="Avion",IF(E885&lt;500,Références!C$12*E885,IF(E885&lt;1600,Références!C$13*E885,IF(E885&lt;3600,Références!C$14*E885,IF(E885&gt;=3600,Références!C$15*E885)))),VLOOKUP(C885,Références!B$3:C$9,2)*E885)))</f>
        <v/>
      </c>
    </row>
    <row r="886" spans="2:6" ht="26.25" customHeight="1" x14ac:dyDescent="0.15">
      <c r="B886" s="13">
        <v>876</v>
      </c>
      <c r="C886" s="18"/>
      <c r="D886" s="18"/>
      <c r="E886" s="18"/>
      <c r="F886" s="14" t="str">
        <f>IF(E886="","",IF(C886="Automobile",Références!C$4*E886/IF(D886="",1,D886),IF(C886="Avion",IF(E886&lt;500,Références!C$12*E886,IF(E886&lt;1600,Références!C$13*E886,IF(E886&lt;3600,Références!C$14*E886,IF(E886&gt;=3600,Références!C$15*E886)))),VLOOKUP(C886,Références!B$3:C$9,2)*E886)))</f>
        <v/>
      </c>
    </row>
    <row r="887" spans="2:6" ht="26.25" customHeight="1" x14ac:dyDescent="0.15">
      <c r="B887" s="13">
        <v>877</v>
      </c>
      <c r="C887" s="18"/>
      <c r="D887" s="18"/>
      <c r="E887" s="18"/>
      <c r="F887" s="14" t="str">
        <f>IF(E887="","",IF(C887="Automobile",Références!C$4*E887/IF(D887="",1,D887),IF(C887="Avion",IF(E887&lt;500,Références!C$12*E887,IF(E887&lt;1600,Références!C$13*E887,IF(E887&lt;3600,Références!C$14*E887,IF(E887&gt;=3600,Références!C$15*E887)))),VLOOKUP(C887,Références!B$3:C$9,2)*E887)))</f>
        <v/>
      </c>
    </row>
    <row r="888" spans="2:6" ht="26.25" customHeight="1" x14ac:dyDescent="0.15">
      <c r="B888" s="13">
        <v>878</v>
      </c>
      <c r="C888" s="18"/>
      <c r="D888" s="18"/>
      <c r="E888" s="18"/>
      <c r="F888" s="14" t="str">
        <f>IF(E888="","",IF(C888="Automobile",Références!C$4*E888/IF(D888="",1,D888),IF(C888="Avion",IF(E888&lt;500,Références!C$12*E888,IF(E888&lt;1600,Références!C$13*E888,IF(E888&lt;3600,Références!C$14*E888,IF(E888&gt;=3600,Références!C$15*E888)))),VLOOKUP(C888,Références!B$3:C$9,2)*E888)))</f>
        <v/>
      </c>
    </row>
    <row r="889" spans="2:6" ht="26.25" customHeight="1" x14ac:dyDescent="0.15">
      <c r="B889" s="13">
        <v>879</v>
      </c>
      <c r="C889" s="18"/>
      <c r="D889" s="18"/>
      <c r="E889" s="18"/>
      <c r="F889" s="14" t="str">
        <f>IF(E889="","",IF(C889="Automobile",Références!C$4*E889/IF(D889="",1,D889),IF(C889="Avion",IF(E889&lt;500,Références!C$12*E889,IF(E889&lt;1600,Références!C$13*E889,IF(E889&lt;3600,Références!C$14*E889,IF(E889&gt;=3600,Références!C$15*E889)))),VLOOKUP(C889,Références!B$3:C$9,2)*E889)))</f>
        <v/>
      </c>
    </row>
    <row r="890" spans="2:6" ht="26.25" customHeight="1" x14ac:dyDescent="0.15">
      <c r="B890" s="13">
        <v>880</v>
      </c>
      <c r="C890" s="18"/>
      <c r="D890" s="18"/>
      <c r="E890" s="18"/>
      <c r="F890" s="14" t="str">
        <f>IF(E890="","",IF(C890="Automobile",Références!C$4*E890/IF(D890="",1,D890),IF(C890="Avion",IF(E890&lt;500,Références!C$12*E890,IF(E890&lt;1600,Références!C$13*E890,IF(E890&lt;3600,Références!C$14*E890,IF(E890&gt;=3600,Références!C$15*E890)))),VLOOKUP(C890,Références!B$3:C$9,2)*E890)))</f>
        <v/>
      </c>
    </row>
    <row r="891" spans="2:6" ht="26.25" customHeight="1" x14ac:dyDescent="0.15">
      <c r="B891" s="13">
        <v>881</v>
      </c>
      <c r="C891" s="18"/>
      <c r="D891" s="18"/>
      <c r="E891" s="18"/>
      <c r="F891" s="14" t="str">
        <f>IF(E891="","",IF(C891="Automobile",Références!C$4*E891/IF(D891="",1,D891),IF(C891="Avion",IF(E891&lt;500,Références!C$12*E891,IF(E891&lt;1600,Références!C$13*E891,IF(E891&lt;3600,Références!C$14*E891,IF(E891&gt;=3600,Références!C$15*E891)))),VLOOKUP(C891,Références!B$3:C$9,2)*E891)))</f>
        <v/>
      </c>
    </row>
    <row r="892" spans="2:6" ht="26.25" customHeight="1" x14ac:dyDescent="0.15">
      <c r="B892" s="13">
        <v>882</v>
      </c>
      <c r="C892" s="18"/>
      <c r="D892" s="18"/>
      <c r="E892" s="18"/>
      <c r="F892" s="14" t="str">
        <f>IF(E892="","",IF(C892="Automobile",Références!C$4*E892/IF(D892="",1,D892),IF(C892="Avion",IF(E892&lt;500,Références!C$12*E892,IF(E892&lt;1600,Références!C$13*E892,IF(E892&lt;3600,Références!C$14*E892,IF(E892&gt;=3600,Références!C$15*E892)))),VLOOKUP(C892,Références!B$3:C$9,2)*E892)))</f>
        <v/>
      </c>
    </row>
    <row r="893" spans="2:6" ht="26.25" customHeight="1" x14ac:dyDescent="0.15">
      <c r="B893" s="13">
        <v>883</v>
      </c>
      <c r="C893" s="18"/>
      <c r="D893" s="18"/>
      <c r="E893" s="18"/>
      <c r="F893" s="14" t="str">
        <f>IF(E893="","",IF(C893="Automobile",Références!C$4*E893/IF(D893="",1,D893),IF(C893="Avion",IF(E893&lt;500,Références!C$12*E893,IF(E893&lt;1600,Références!C$13*E893,IF(E893&lt;3600,Références!C$14*E893,IF(E893&gt;=3600,Références!C$15*E893)))),VLOOKUP(C893,Références!B$3:C$9,2)*E893)))</f>
        <v/>
      </c>
    </row>
    <row r="894" spans="2:6" ht="26.25" customHeight="1" x14ac:dyDescent="0.15">
      <c r="B894" s="13">
        <v>884</v>
      </c>
      <c r="C894" s="18"/>
      <c r="D894" s="18"/>
      <c r="E894" s="18"/>
      <c r="F894" s="14" t="str">
        <f>IF(E894="","",IF(C894="Automobile",Références!C$4*E894/IF(D894="",1,D894),IF(C894="Avion",IF(E894&lt;500,Références!C$12*E894,IF(E894&lt;1600,Références!C$13*E894,IF(E894&lt;3600,Références!C$14*E894,IF(E894&gt;=3600,Références!C$15*E894)))),VLOOKUP(C894,Références!B$3:C$9,2)*E894)))</f>
        <v/>
      </c>
    </row>
    <row r="895" spans="2:6" ht="26.25" customHeight="1" x14ac:dyDescent="0.15">
      <c r="B895" s="13">
        <v>885</v>
      </c>
      <c r="C895" s="18"/>
      <c r="D895" s="18"/>
      <c r="E895" s="18"/>
      <c r="F895" s="14" t="str">
        <f>IF(E895="","",IF(C895="Automobile",Références!C$4*E895/IF(D895="",1,D895),IF(C895="Avion",IF(E895&lt;500,Références!C$12*E895,IF(E895&lt;1600,Références!C$13*E895,IF(E895&lt;3600,Références!C$14*E895,IF(E895&gt;=3600,Références!C$15*E895)))),VLOOKUP(C895,Références!B$3:C$9,2)*E895)))</f>
        <v/>
      </c>
    </row>
    <row r="896" spans="2:6" ht="26.25" customHeight="1" x14ac:dyDescent="0.15">
      <c r="B896" s="13">
        <v>886</v>
      </c>
      <c r="C896" s="18"/>
      <c r="D896" s="18"/>
      <c r="E896" s="18"/>
      <c r="F896" s="14" t="str">
        <f>IF(E896="","",IF(C896="Automobile",Références!C$4*E896/IF(D896="",1,D896),IF(C896="Avion",IF(E896&lt;500,Références!C$12*E896,IF(E896&lt;1600,Références!C$13*E896,IF(E896&lt;3600,Références!C$14*E896,IF(E896&gt;=3600,Références!C$15*E896)))),VLOOKUP(C896,Références!B$3:C$9,2)*E896)))</f>
        <v/>
      </c>
    </row>
    <row r="897" spans="2:6" ht="26.25" customHeight="1" x14ac:dyDescent="0.15">
      <c r="B897" s="13">
        <v>887</v>
      </c>
      <c r="C897" s="18"/>
      <c r="D897" s="18"/>
      <c r="E897" s="18"/>
      <c r="F897" s="14" t="str">
        <f>IF(E897="","",IF(C897="Automobile",Références!C$4*E897/IF(D897="",1,D897),IF(C897="Avion",IF(E897&lt;500,Références!C$12*E897,IF(E897&lt;1600,Références!C$13*E897,IF(E897&lt;3600,Références!C$14*E897,IF(E897&gt;=3600,Références!C$15*E897)))),VLOOKUP(C897,Références!B$3:C$9,2)*E897)))</f>
        <v/>
      </c>
    </row>
    <row r="898" spans="2:6" ht="26.25" customHeight="1" x14ac:dyDescent="0.15">
      <c r="B898" s="13">
        <v>888</v>
      </c>
      <c r="C898" s="18"/>
      <c r="D898" s="18"/>
      <c r="E898" s="18"/>
      <c r="F898" s="14" t="str">
        <f>IF(E898="","",IF(C898="Automobile",Références!C$4*E898/IF(D898="",1,D898),IF(C898="Avion",IF(E898&lt;500,Références!C$12*E898,IF(E898&lt;1600,Références!C$13*E898,IF(E898&lt;3600,Références!C$14*E898,IF(E898&gt;=3600,Références!C$15*E898)))),VLOOKUP(C898,Références!B$3:C$9,2)*E898)))</f>
        <v/>
      </c>
    </row>
    <row r="899" spans="2:6" ht="26.25" customHeight="1" x14ac:dyDescent="0.15">
      <c r="B899" s="13">
        <v>889</v>
      </c>
      <c r="C899" s="18"/>
      <c r="D899" s="18"/>
      <c r="E899" s="18"/>
      <c r="F899" s="14" t="str">
        <f>IF(E899="","",IF(C899="Automobile",Références!C$4*E899/IF(D899="",1,D899),IF(C899="Avion",IF(E899&lt;500,Références!C$12*E899,IF(E899&lt;1600,Références!C$13*E899,IF(E899&lt;3600,Références!C$14*E899,IF(E899&gt;=3600,Références!C$15*E899)))),VLOOKUP(C899,Références!B$3:C$9,2)*E899)))</f>
        <v/>
      </c>
    </row>
    <row r="900" spans="2:6" ht="26.25" customHeight="1" x14ac:dyDescent="0.15">
      <c r="B900" s="13">
        <v>890</v>
      </c>
      <c r="C900" s="18"/>
      <c r="D900" s="18"/>
      <c r="E900" s="18"/>
      <c r="F900" s="14" t="str">
        <f>IF(E900="","",IF(C900="Automobile",Références!C$4*E900/IF(D900="",1,D900),IF(C900="Avion",IF(E900&lt;500,Références!C$12*E900,IF(E900&lt;1600,Références!C$13*E900,IF(E900&lt;3600,Références!C$14*E900,IF(E900&gt;=3600,Références!C$15*E900)))),VLOOKUP(C900,Références!B$3:C$9,2)*E900)))</f>
        <v/>
      </c>
    </row>
    <row r="901" spans="2:6" ht="26.25" customHeight="1" x14ac:dyDescent="0.15">
      <c r="B901" s="13">
        <v>891</v>
      </c>
      <c r="C901" s="18"/>
      <c r="D901" s="18"/>
      <c r="E901" s="18"/>
      <c r="F901" s="14" t="str">
        <f>IF(E901="","",IF(C901="Automobile",Références!C$4*E901/IF(D901="",1,D901),IF(C901="Avion",IF(E901&lt;500,Références!C$12*E901,IF(E901&lt;1600,Références!C$13*E901,IF(E901&lt;3600,Références!C$14*E901,IF(E901&gt;=3600,Références!C$15*E901)))),VLOOKUP(C901,Références!B$3:C$9,2)*E901)))</f>
        <v/>
      </c>
    </row>
    <row r="902" spans="2:6" ht="26.25" customHeight="1" x14ac:dyDescent="0.15">
      <c r="B902" s="13">
        <v>892</v>
      </c>
      <c r="C902" s="18"/>
      <c r="D902" s="18"/>
      <c r="E902" s="18"/>
      <c r="F902" s="14" t="str">
        <f>IF(E902="","",IF(C902="Automobile",Références!C$4*E902/IF(D902="",1,D902),IF(C902="Avion",IF(E902&lt;500,Références!C$12*E902,IF(E902&lt;1600,Références!C$13*E902,IF(E902&lt;3600,Références!C$14*E902,IF(E902&gt;=3600,Références!C$15*E902)))),VLOOKUP(C902,Références!B$3:C$9,2)*E902)))</f>
        <v/>
      </c>
    </row>
    <row r="903" spans="2:6" ht="26.25" customHeight="1" x14ac:dyDescent="0.15">
      <c r="B903" s="13">
        <v>893</v>
      </c>
      <c r="C903" s="18"/>
      <c r="D903" s="18"/>
      <c r="E903" s="18"/>
      <c r="F903" s="14" t="str">
        <f>IF(E903="","",IF(C903="Automobile",Références!C$4*E903/IF(D903="",1,D903),IF(C903="Avion",IF(E903&lt;500,Références!C$12*E903,IF(E903&lt;1600,Références!C$13*E903,IF(E903&lt;3600,Références!C$14*E903,IF(E903&gt;=3600,Références!C$15*E903)))),VLOOKUP(C903,Références!B$3:C$9,2)*E903)))</f>
        <v/>
      </c>
    </row>
    <row r="904" spans="2:6" ht="26.25" customHeight="1" x14ac:dyDescent="0.15">
      <c r="B904" s="13">
        <v>894</v>
      </c>
      <c r="C904" s="18"/>
      <c r="D904" s="18"/>
      <c r="E904" s="18"/>
      <c r="F904" s="14" t="str">
        <f>IF(E904="","",IF(C904="Automobile",Références!C$4*E904/IF(D904="",1,D904),IF(C904="Avion",IF(E904&lt;500,Références!C$12*E904,IF(E904&lt;1600,Références!C$13*E904,IF(E904&lt;3600,Références!C$14*E904,IF(E904&gt;=3600,Références!C$15*E904)))),VLOOKUP(C904,Références!B$3:C$9,2)*E904)))</f>
        <v/>
      </c>
    </row>
    <row r="905" spans="2:6" ht="26.25" customHeight="1" x14ac:dyDescent="0.15">
      <c r="B905" s="13">
        <v>895</v>
      </c>
      <c r="C905" s="18"/>
      <c r="D905" s="18"/>
      <c r="E905" s="18"/>
      <c r="F905" s="14" t="str">
        <f>IF(E905="","",IF(C905="Automobile",Références!C$4*E905/IF(D905="",1,D905),IF(C905="Avion",IF(E905&lt;500,Références!C$12*E905,IF(E905&lt;1600,Références!C$13*E905,IF(E905&lt;3600,Références!C$14*E905,IF(E905&gt;=3600,Références!C$15*E905)))),VLOOKUP(C905,Références!B$3:C$9,2)*E905)))</f>
        <v/>
      </c>
    </row>
    <row r="906" spans="2:6" ht="26.25" customHeight="1" x14ac:dyDescent="0.15">
      <c r="B906" s="13">
        <v>896</v>
      </c>
      <c r="C906" s="18"/>
      <c r="D906" s="18"/>
      <c r="E906" s="18"/>
      <c r="F906" s="14" t="str">
        <f>IF(E906="","",IF(C906="Automobile",Références!C$4*E906/IF(D906="",1,D906),IF(C906="Avion",IF(E906&lt;500,Références!C$12*E906,IF(E906&lt;1600,Références!C$13*E906,IF(E906&lt;3600,Références!C$14*E906,IF(E906&gt;=3600,Références!C$15*E906)))),VLOOKUP(C906,Références!B$3:C$9,2)*E906)))</f>
        <v/>
      </c>
    </row>
    <row r="907" spans="2:6" ht="26.25" customHeight="1" x14ac:dyDescent="0.15">
      <c r="B907" s="13">
        <v>897</v>
      </c>
      <c r="C907" s="18"/>
      <c r="D907" s="18"/>
      <c r="E907" s="18"/>
      <c r="F907" s="14" t="str">
        <f>IF(E907="","",IF(C907="Automobile",Références!C$4*E907/IF(D907="",1,D907),IF(C907="Avion",IF(E907&lt;500,Références!C$12*E907,IF(E907&lt;1600,Références!C$13*E907,IF(E907&lt;3600,Références!C$14*E907,IF(E907&gt;=3600,Références!C$15*E907)))),VLOOKUP(C907,Références!B$3:C$9,2)*E907)))</f>
        <v/>
      </c>
    </row>
    <row r="908" spans="2:6" ht="26.25" customHeight="1" x14ac:dyDescent="0.15">
      <c r="B908" s="13">
        <v>898</v>
      </c>
      <c r="C908" s="18"/>
      <c r="D908" s="18"/>
      <c r="E908" s="18"/>
      <c r="F908" s="14" t="str">
        <f>IF(E908="","",IF(C908="Automobile",Références!C$4*E908/IF(D908="",1,D908),IF(C908="Avion",IF(E908&lt;500,Références!C$12*E908,IF(E908&lt;1600,Références!C$13*E908,IF(E908&lt;3600,Références!C$14*E908,IF(E908&gt;=3600,Références!C$15*E908)))),VLOOKUP(C908,Références!B$3:C$9,2)*E908)))</f>
        <v/>
      </c>
    </row>
    <row r="909" spans="2:6" ht="26.25" customHeight="1" x14ac:dyDescent="0.15">
      <c r="B909" s="13">
        <v>899</v>
      </c>
      <c r="C909" s="18"/>
      <c r="D909" s="18"/>
      <c r="E909" s="18"/>
      <c r="F909" s="14" t="str">
        <f>IF(E909="","",IF(C909="Automobile",Références!C$4*E909/IF(D909="",1,D909),IF(C909="Avion",IF(E909&lt;500,Références!C$12*E909,IF(E909&lt;1600,Références!C$13*E909,IF(E909&lt;3600,Références!C$14*E909,IF(E909&gt;=3600,Références!C$15*E909)))),VLOOKUP(C909,Références!B$3:C$9,2)*E909)))</f>
        <v/>
      </c>
    </row>
    <row r="910" spans="2:6" ht="26.25" customHeight="1" x14ac:dyDescent="0.15">
      <c r="B910" s="13">
        <v>900</v>
      </c>
      <c r="C910" s="18"/>
      <c r="D910" s="18"/>
      <c r="E910" s="18"/>
      <c r="F910" s="14" t="str">
        <f>IF(E910="","",IF(C910="Automobile",Références!C$4*E910/IF(D910="",1,D910),IF(C910="Avion",IF(E910&lt;500,Références!C$12*E910,IF(E910&lt;1600,Références!C$13*E910,IF(E910&lt;3600,Références!C$14*E910,IF(E910&gt;=3600,Références!C$15*E910)))),VLOOKUP(C910,Références!B$3:C$9,2)*E910)))</f>
        <v/>
      </c>
    </row>
    <row r="911" spans="2:6" ht="26.25" customHeight="1" x14ac:dyDescent="0.15">
      <c r="B911" s="13">
        <v>901</v>
      </c>
      <c r="C911" s="18"/>
      <c r="D911" s="18"/>
      <c r="E911" s="18"/>
      <c r="F911" s="14" t="str">
        <f>IF(E911="","",IF(C911="Automobile",Références!C$4*E911/IF(D911="",1,D911),IF(C911="Avion",IF(E911&lt;500,Références!C$12*E911,IF(E911&lt;1600,Références!C$13*E911,IF(E911&lt;3600,Références!C$14*E911,IF(E911&gt;=3600,Références!C$15*E911)))),VLOOKUP(C911,Références!B$3:C$9,2)*E911)))</f>
        <v/>
      </c>
    </row>
    <row r="912" spans="2:6" ht="26.25" customHeight="1" x14ac:dyDescent="0.15">
      <c r="B912" s="13">
        <v>902</v>
      </c>
      <c r="C912" s="18"/>
      <c r="D912" s="18"/>
      <c r="E912" s="18"/>
      <c r="F912" s="14" t="str">
        <f>IF(E912="","",IF(C912="Automobile",Références!C$4*E912/IF(D912="",1,D912),IF(C912="Avion",IF(E912&lt;500,Références!C$12*E912,IF(E912&lt;1600,Références!C$13*E912,IF(E912&lt;3600,Références!C$14*E912,IF(E912&gt;=3600,Références!C$15*E912)))),VLOOKUP(C912,Références!B$3:C$9,2)*E912)))</f>
        <v/>
      </c>
    </row>
    <row r="913" spans="2:6" ht="26.25" customHeight="1" x14ac:dyDescent="0.15">
      <c r="B913" s="13">
        <v>903</v>
      </c>
      <c r="C913" s="18"/>
      <c r="D913" s="18"/>
      <c r="E913" s="18"/>
      <c r="F913" s="14" t="str">
        <f>IF(E913="","",IF(C913="Automobile",Références!C$4*E913/IF(D913="",1,D913),IF(C913="Avion",IF(E913&lt;500,Références!C$12*E913,IF(E913&lt;1600,Références!C$13*E913,IF(E913&lt;3600,Références!C$14*E913,IF(E913&gt;=3600,Références!C$15*E913)))),VLOOKUP(C913,Références!B$3:C$9,2)*E913)))</f>
        <v/>
      </c>
    </row>
    <row r="914" spans="2:6" ht="26.25" customHeight="1" x14ac:dyDescent="0.15">
      <c r="B914" s="13">
        <v>904</v>
      </c>
      <c r="C914" s="18"/>
      <c r="D914" s="18"/>
      <c r="E914" s="18"/>
      <c r="F914" s="14" t="str">
        <f>IF(E914="","",IF(C914="Automobile",Références!C$4*E914/IF(D914="",1,D914),IF(C914="Avion",IF(E914&lt;500,Références!C$12*E914,IF(E914&lt;1600,Références!C$13*E914,IF(E914&lt;3600,Références!C$14*E914,IF(E914&gt;=3600,Références!C$15*E914)))),VLOOKUP(C914,Références!B$3:C$9,2)*E914)))</f>
        <v/>
      </c>
    </row>
    <row r="915" spans="2:6" ht="26.25" customHeight="1" x14ac:dyDescent="0.15">
      <c r="B915" s="13">
        <v>905</v>
      </c>
      <c r="C915" s="18"/>
      <c r="D915" s="18"/>
      <c r="E915" s="18"/>
      <c r="F915" s="14" t="str">
        <f>IF(E915="","",IF(C915="Automobile",Références!C$4*E915/IF(D915="",1,D915),IF(C915="Avion",IF(E915&lt;500,Références!C$12*E915,IF(E915&lt;1600,Références!C$13*E915,IF(E915&lt;3600,Références!C$14*E915,IF(E915&gt;=3600,Références!C$15*E915)))),VLOOKUP(C915,Références!B$3:C$9,2)*E915)))</f>
        <v/>
      </c>
    </row>
    <row r="916" spans="2:6" ht="26.25" customHeight="1" x14ac:dyDescent="0.15">
      <c r="B916" s="13">
        <v>906</v>
      </c>
      <c r="C916" s="18"/>
      <c r="D916" s="18"/>
      <c r="E916" s="18"/>
      <c r="F916" s="14" t="str">
        <f>IF(E916="","",IF(C916="Automobile",Références!C$4*E916/IF(D916="",1,D916),IF(C916="Avion",IF(E916&lt;500,Références!C$12*E916,IF(E916&lt;1600,Références!C$13*E916,IF(E916&lt;3600,Références!C$14*E916,IF(E916&gt;=3600,Références!C$15*E916)))),VLOOKUP(C916,Références!B$3:C$9,2)*E916)))</f>
        <v/>
      </c>
    </row>
    <row r="917" spans="2:6" ht="26.25" customHeight="1" x14ac:dyDescent="0.15">
      <c r="B917" s="13">
        <v>907</v>
      </c>
      <c r="C917" s="18"/>
      <c r="D917" s="18"/>
      <c r="E917" s="18"/>
      <c r="F917" s="14" t="str">
        <f>IF(E917="","",IF(C917="Automobile",Références!C$4*E917/IF(D917="",1,D917),IF(C917="Avion",IF(E917&lt;500,Références!C$12*E917,IF(E917&lt;1600,Références!C$13*E917,IF(E917&lt;3600,Références!C$14*E917,IF(E917&gt;=3600,Références!C$15*E917)))),VLOOKUP(C917,Références!B$3:C$9,2)*E917)))</f>
        <v/>
      </c>
    </row>
    <row r="918" spans="2:6" ht="26.25" customHeight="1" x14ac:dyDescent="0.15">
      <c r="B918" s="13">
        <v>908</v>
      </c>
      <c r="C918" s="18"/>
      <c r="D918" s="18"/>
      <c r="E918" s="18"/>
      <c r="F918" s="14" t="str">
        <f>IF(E918="","",IF(C918="Automobile",Références!C$4*E918/IF(D918="",1,D918),IF(C918="Avion",IF(E918&lt;500,Références!C$12*E918,IF(E918&lt;1600,Références!C$13*E918,IF(E918&lt;3600,Références!C$14*E918,IF(E918&gt;=3600,Références!C$15*E918)))),VLOOKUP(C918,Références!B$3:C$9,2)*E918)))</f>
        <v/>
      </c>
    </row>
    <row r="919" spans="2:6" ht="26.25" customHeight="1" x14ac:dyDescent="0.15">
      <c r="B919" s="13">
        <v>909</v>
      </c>
      <c r="C919" s="18"/>
      <c r="D919" s="18"/>
      <c r="E919" s="18"/>
      <c r="F919" s="14" t="str">
        <f>IF(E919="","",IF(C919="Automobile",Références!C$4*E919/IF(D919="",1,D919),IF(C919="Avion",IF(E919&lt;500,Références!C$12*E919,IF(E919&lt;1600,Références!C$13*E919,IF(E919&lt;3600,Références!C$14*E919,IF(E919&gt;=3600,Références!C$15*E919)))),VLOOKUP(C919,Références!B$3:C$9,2)*E919)))</f>
        <v/>
      </c>
    </row>
    <row r="920" spans="2:6" ht="26.25" customHeight="1" x14ac:dyDescent="0.15">
      <c r="B920" s="13">
        <v>910</v>
      </c>
      <c r="C920" s="18"/>
      <c r="D920" s="18"/>
      <c r="E920" s="18"/>
      <c r="F920" s="14" t="str">
        <f>IF(E920="","",IF(C920="Automobile",Références!C$4*E920/IF(D920="",1,D920),IF(C920="Avion",IF(E920&lt;500,Références!C$12*E920,IF(E920&lt;1600,Références!C$13*E920,IF(E920&lt;3600,Références!C$14*E920,IF(E920&gt;=3600,Références!C$15*E920)))),VLOOKUP(C920,Références!B$3:C$9,2)*E920)))</f>
        <v/>
      </c>
    </row>
    <row r="921" spans="2:6" ht="26.25" customHeight="1" x14ac:dyDescent="0.15">
      <c r="B921" s="13">
        <v>911</v>
      </c>
      <c r="C921" s="18"/>
      <c r="D921" s="18"/>
      <c r="E921" s="18"/>
      <c r="F921" s="14" t="str">
        <f>IF(E921="","",IF(C921="Automobile",Références!C$4*E921/IF(D921="",1,D921),IF(C921="Avion",IF(E921&lt;500,Références!C$12*E921,IF(E921&lt;1600,Références!C$13*E921,IF(E921&lt;3600,Références!C$14*E921,IF(E921&gt;=3600,Références!C$15*E921)))),VLOOKUP(C921,Références!B$3:C$9,2)*E921)))</f>
        <v/>
      </c>
    </row>
    <row r="922" spans="2:6" ht="26.25" customHeight="1" x14ac:dyDescent="0.15">
      <c r="B922" s="13">
        <v>912</v>
      </c>
      <c r="C922" s="18"/>
      <c r="D922" s="18"/>
      <c r="E922" s="18"/>
      <c r="F922" s="14" t="str">
        <f>IF(E922="","",IF(C922="Automobile",Références!C$4*E922/IF(D922="",1,D922),IF(C922="Avion",IF(E922&lt;500,Références!C$12*E922,IF(E922&lt;1600,Références!C$13*E922,IF(E922&lt;3600,Références!C$14*E922,IF(E922&gt;=3600,Références!C$15*E922)))),VLOOKUP(C922,Références!B$3:C$9,2)*E922)))</f>
        <v/>
      </c>
    </row>
    <row r="923" spans="2:6" ht="26.25" customHeight="1" x14ac:dyDescent="0.15">
      <c r="B923" s="13">
        <v>913</v>
      </c>
      <c r="C923" s="18"/>
      <c r="D923" s="18"/>
      <c r="E923" s="18"/>
      <c r="F923" s="14" t="str">
        <f>IF(E923="","",IF(C923="Automobile",Références!C$4*E923/IF(D923="",1,D923),IF(C923="Avion",IF(E923&lt;500,Références!C$12*E923,IF(E923&lt;1600,Références!C$13*E923,IF(E923&lt;3600,Références!C$14*E923,IF(E923&gt;=3600,Références!C$15*E923)))),VLOOKUP(C923,Références!B$3:C$9,2)*E923)))</f>
        <v/>
      </c>
    </row>
    <row r="924" spans="2:6" ht="26.25" customHeight="1" x14ac:dyDescent="0.15">
      <c r="B924" s="13">
        <v>914</v>
      </c>
      <c r="C924" s="18"/>
      <c r="D924" s="18"/>
      <c r="E924" s="18"/>
      <c r="F924" s="14" t="str">
        <f>IF(E924="","",IF(C924="Automobile",Références!C$4*E924/IF(D924="",1,D924),IF(C924="Avion",IF(E924&lt;500,Références!C$12*E924,IF(E924&lt;1600,Références!C$13*E924,IF(E924&lt;3600,Références!C$14*E924,IF(E924&gt;=3600,Références!C$15*E924)))),VLOOKUP(C924,Références!B$3:C$9,2)*E924)))</f>
        <v/>
      </c>
    </row>
    <row r="925" spans="2:6" ht="26.25" customHeight="1" x14ac:dyDescent="0.15">
      <c r="B925" s="13">
        <v>915</v>
      </c>
      <c r="C925" s="18"/>
      <c r="D925" s="18"/>
      <c r="E925" s="18"/>
      <c r="F925" s="14" t="str">
        <f>IF(E925="","",IF(C925="Automobile",Références!C$4*E925/IF(D925="",1,D925),IF(C925="Avion",IF(E925&lt;500,Références!C$12*E925,IF(E925&lt;1600,Références!C$13*E925,IF(E925&lt;3600,Références!C$14*E925,IF(E925&gt;=3600,Références!C$15*E925)))),VLOOKUP(C925,Références!B$3:C$9,2)*E925)))</f>
        <v/>
      </c>
    </row>
    <row r="926" spans="2:6" ht="26.25" customHeight="1" x14ac:dyDescent="0.15">
      <c r="B926" s="13">
        <v>916</v>
      </c>
      <c r="C926" s="18"/>
      <c r="D926" s="18"/>
      <c r="E926" s="18"/>
      <c r="F926" s="14" t="str">
        <f>IF(E926="","",IF(C926="Automobile",Références!C$4*E926/IF(D926="",1,D926),IF(C926="Avion",IF(E926&lt;500,Références!C$12*E926,IF(E926&lt;1600,Références!C$13*E926,IF(E926&lt;3600,Références!C$14*E926,IF(E926&gt;=3600,Références!C$15*E926)))),VLOOKUP(C926,Références!B$3:C$9,2)*E926)))</f>
        <v/>
      </c>
    </row>
    <row r="927" spans="2:6" ht="26.25" customHeight="1" x14ac:dyDescent="0.15">
      <c r="B927" s="13">
        <v>917</v>
      </c>
      <c r="C927" s="18"/>
      <c r="D927" s="18"/>
      <c r="E927" s="18"/>
      <c r="F927" s="14" t="str">
        <f>IF(E927="","",IF(C927="Automobile",Références!C$4*E927/IF(D927="",1,D927),IF(C927="Avion",IF(E927&lt;500,Références!C$12*E927,IF(E927&lt;1600,Références!C$13*E927,IF(E927&lt;3600,Références!C$14*E927,IF(E927&gt;=3600,Références!C$15*E927)))),VLOOKUP(C927,Références!B$3:C$9,2)*E927)))</f>
        <v/>
      </c>
    </row>
    <row r="928" spans="2:6" ht="26.25" customHeight="1" x14ac:dyDescent="0.15">
      <c r="B928" s="13">
        <v>918</v>
      </c>
      <c r="C928" s="18"/>
      <c r="D928" s="18"/>
      <c r="E928" s="18"/>
      <c r="F928" s="14" t="str">
        <f>IF(E928="","",IF(C928="Automobile",Références!C$4*E928/IF(D928="",1,D928),IF(C928="Avion",IF(E928&lt;500,Références!C$12*E928,IF(E928&lt;1600,Références!C$13*E928,IF(E928&lt;3600,Références!C$14*E928,IF(E928&gt;=3600,Références!C$15*E928)))),VLOOKUP(C928,Références!B$3:C$9,2)*E928)))</f>
        <v/>
      </c>
    </row>
    <row r="929" spans="2:6" ht="26.25" customHeight="1" x14ac:dyDescent="0.15">
      <c r="B929" s="13">
        <v>919</v>
      </c>
      <c r="C929" s="18"/>
      <c r="D929" s="18"/>
      <c r="E929" s="18"/>
      <c r="F929" s="14" t="str">
        <f>IF(E929="","",IF(C929="Automobile",Références!C$4*E929/IF(D929="",1,D929),IF(C929="Avion",IF(E929&lt;500,Références!C$12*E929,IF(E929&lt;1600,Références!C$13*E929,IF(E929&lt;3600,Références!C$14*E929,IF(E929&gt;=3600,Références!C$15*E929)))),VLOOKUP(C929,Références!B$3:C$9,2)*E929)))</f>
        <v/>
      </c>
    </row>
    <row r="930" spans="2:6" ht="26.25" customHeight="1" x14ac:dyDescent="0.15">
      <c r="B930" s="13">
        <v>920</v>
      </c>
      <c r="C930" s="18"/>
      <c r="D930" s="18"/>
      <c r="E930" s="18"/>
      <c r="F930" s="14" t="str">
        <f>IF(E930="","",IF(C930="Automobile",Références!C$4*E930/IF(D930="",1,D930),IF(C930="Avion",IF(E930&lt;500,Références!C$12*E930,IF(E930&lt;1600,Références!C$13*E930,IF(E930&lt;3600,Références!C$14*E930,IF(E930&gt;=3600,Références!C$15*E930)))),VLOOKUP(C930,Références!B$3:C$9,2)*E930)))</f>
        <v/>
      </c>
    </row>
    <row r="931" spans="2:6" ht="26.25" customHeight="1" x14ac:dyDescent="0.15">
      <c r="B931" s="13">
        <v>921</v>
      </c>
      <c r="C931" s="18"/>
      <c r="D931" s="18"/>
      <c r="E931" s="18"/>
      <c r="F931" s="14" t="str">
        <f>IF(E931="","",IF(C931="Automobile",Références!C$4*E931/IF(D931="",1,D931),IF(C931="Avion",IF(E931&lt;500,Références!C$12*E931,IF(E931&lt;1600,Références!C$13*E931,IF(E931&lt;3600,Références!C$14*E931,IF(E931&gt;=3600,Références!C$15*E931)))),VLOOKUP(C931,Références!B$3:C$9,2)*E931)))</f>
        <v/>
      </c>
    </row>
    <row r="932" spans="2:6" ht="26.25" customHeight="1" x14ac:dyDescent="0.15">
      <c r="B932" s="13">
        <v>922</v>
      </c>
      <c r="C932" s="18"/>
      <c r="D932" s="18"/>
      <c r="E932" s="18"/>
      <c r="F932" s="14" t="str">
        <f>IF(E932="","",IF(C932="Automobile",Références!C$4*E932/IF(D932="",1,D932),IF(C932="Avion",IF(E932&lt;500,Références!C$12*E932,IF(E932&lt;1600,Références!C$13*E932,IF(E932&lt;3600,Références!C$14*E932,IF(E932&gt;=3600,Références!C$15*E932)))),VLOOKUP(C932,Références!B$3:C$9,2)*E932)))</f>
        <v/>
      </c>
    </row>
    <row r="933" spans="2:6" ht="26.25" customHeight="1" x14ac:dyDescent="0.15">
      <c r="B933" s="13">
        <v>923</v>
      </c>
      <c r="C933" s="18"/>
      <c r="D933" s="18"/>
      <c r="E933" s="18"/>
      <c r="F933" s="14" t="str">
        <f>IF(E933="","",IF(C933="Automobile",Références!C$4*E933/IF(D933="",1,D933),IF(C933="Avion",IF(E933&lt;500,Références!C$12*E933,IF(E933&lt;1600,Références!C$13*E933,IF(E933&lt;3600,Références!C$14*E933,IF(E933&gt;=3600,Références!C$15*E933)))),VLOOKUP(C933,Références!B$3:C$9,2)*E933)))</f>
        <v/>
      </c>
    </row>
    <row r="934" spans="2:6" ht="26.25" customHeight="1" x14ac:dyDescent="0.15">
      <c r="B934" s="13">
        <v>924</v>
      </c>
      <c r="C934" s="18"/>
      <c r="D934" s="18"/>
      <c r="E934" s="18"/>
      <c r="F934" s="14" t="str">
        <f>IF(E934="","",IF(C934="Automobile",Références!C$4*E934/IF(D934="",1,D934),IF(C934="Avion",IF(E934&lt;500,Références!C$12*E934,IF(E934&lt;1600,Références!C$13*E934,IF(E934&lt;3600,Références!C$14*E934,IF(E934&gt;=3600,Références!C$15*E934)))),VLOOKUP(C934,Références!B$3:C$9,2)*E934)))</f>
        <v/>
      </c>
    </row>
    <row r="935" spans="2:6" ht="26.25" customHeight="1" x14ac:dyDescent="0.15">
      <c r="B935" s="13">
        <v>925</v>
      </c>
      <c r="C935" s="18"/>
      <c r="D935" s="18"/>
      <c r="E935" s="18"/>
      <c r="F935" s="14" t="str">
        <f>IF(E935="","",IF(C935="Automobile",Références!C$4*E935/IF(D935="",1,D935),IF(C935="Avion",IF(E935&lt;500,Références!C$12*E935,IF(E935&lt;1600,Références!C$13*E935,IF(E935&lt;3600,Références!C$14*E935,IF(E935&gt;=3600,Références!C$15*E935)))),VLOOKUP(C935,Références!B$3:C$9,2)*E935)))</f>
        <v/>
      </c>
    </row>
    <row r="936" spans="2:6" ht="26.25" customHeight="1" x14ac:dyDescent="0.15">
      <c r="B936" s="13">
        <v>926</v>
      </c>
      <c r="C936" s="18"/>
      <c r="D936" s="18"/>
      <c r="E936" s="18"/>
      <c r="F936" s="14" t="str">
        <f>IF(E936="","",IF(C936="Automobile",Références!C$4*E936/IF(D936="",1,D936),IF(C936="Avion",IF(E936&lt;500,Références!C$12*E936,IF(E936&lt;1600,Références!C$13*E936,IF(E936&lt;3600,Références!C$14*E936,IF(E936&gt;=3600,Références!C$15*E936)))),VLOOKUP(C936,Références!B$3:C$9,2)*E936)))</f>
        <v/>
      </c>
    </row>
    <row r="937" spans="2:6" ht="26.25" customHeight="1" x14ac:dyDescent="0.15">
      <c r="B937" s="13">
        <v>927</v>
      </c>
      <c r="C937" s="18"/>
      <c r="D937" s="18"/>
      <c r="E937" s="18"/>
      <c r="F937" s="14" t="str">
        <f>IF(E937="","",IF(C937="Automobile",Références!C$4*E937/IF(D937="",1,D937),IF(C937="Avion",IF(E937&lt;500,Références!C$12*E937,IF(E937&lt;1600,Références!C$13*E937,IF(E937&lt;3600,Références!C$14*E937,IF(E937&gt;=3600,Références!C$15*E937)))),VLOOKUP(C937,Références!B$3:C$9,2)*E937)))</f>
        <v/>
      </c>
    </row>
    <row r="938" spans="2:6" ht="26.25" customHeight="1" x14ac:dyDescent="0.15">
      <c r="B938" s="13">
        <v>928</v>
      </c>
      <c r="C938" s="18"/>
      <c r="D938" s="18"/>
      <c r="E938" s="18"/>
      <c r="F938" s="14" t="str">
        <f>IF(E938="","",IF(C938="Automobile",Références!C$4*E938/IF(D938="",1,D938),IF(C938="Avion",IF(E938&lt;500,Références!C$12*E938,IF(E938&lt;1600,Références!C$13*E938,IF(E938&lt;3600,Références!C$14*E938,IF(E938&gt;=3600,Références!C$15*E938)))),VLOOKUP(C938,Références!B$3:C$9,2)*E938)))</f>
        <v/>
      </c>
    </row>
    <row r="939" spans="2:6" ht="26.25" customHeight="1" x14ac:dyDescent="0.15">
      <c r="B939" s="13">
        <v>929</v>
      </c>
      <c r="C939" s="18"/>
      <c r="D939" s="18"/>
      <c r="E939" s="18"/>
      <c r="F939" s="14" t="str">
        <f>IF(E939="","",IF(C939="Automobile",Références!C$4*E939/IF(D939="",1,D939),IF(C939="Avion",IF(E939&lt;500,Références!C$12*E939,IF(E939&lt;1600,Références!C$13*E939,IF(E939&lt;3600,Références!C$14*E939,IF(E939&gt;=3600,Références!C$15*E939)))),VLOOKUP(C939,Références!B$3:C$9,2)*E939)))</f>
        <v/>
      </c>
    </row>
    <row r="940" spans="2:6" ht="26.25" customHeight="1" x14ac:dyDescent="0.15">
      <c r="B940" s="13">
        <v>930</v>
      </c>
      <c r="C940" s="18"/>
      <c r="D940" s="18"/>
      <c r="E940" s="18"/>
      <c r="F940" s="14" t="str">
        <f>IF(E940="","",IF(C940="Automobile",Références!C$4*E940/IF(D940="",1,D940),IF(C940="Avion",IF(E940&lt;500,Références!C$12*E940,IF(E940&lt;1600,Références!C$13*E940,IF(E940&lt;3600,Références!C$14*E940,IF(E940&gt;=3600,Références!C$15*E940)))),VLOOKUP(C940,Références!B$3:C$9,2)*E940)))</f>
        <v/>
      </c>
    </row>
    <row r="941" spans="2:6" ht="26.25" customHeight="1" x14ac:dyDescent="0.15">
      <c r="B941" s="13">
        <v>931</v>
      </c>
      <c r="C941" s="18"/>
      <c r="D941" s="18"/>
      <c r="E941" s="18"/>
      <c r="F941" s="14" t="str">
        <f>IF(E941="","",IF(C941="Automobile",Références!C$4*E941/IF(D941="",1,D941),IF(C941="Avion",IF(E941&lt;500,Références!C$12*E941,IF(E941&lt;1600,Références!C$13*E941,IF(E941&lt;3600,Références!C$14*E941,IF(E941&gt;=3600,Références!C$15*E941)))),VLOOKUP(C941,Références!B$3:C$9,2)*E941)))</f>
        <v/>
      </c>
    </row>
    <row r="942" spans="2:6" ht="26.25" customHeight="1" x14ac:dyDescent="0.15">
      <c r="B942" s="13">
        <v>932</v>
      </c>
      <c r="C942" s="18"/>
      <c r="D942" s="18"/>
      <c r="E942" s="18"/>
      <c r="F942" s="14" t="str">
        <f>IF(E942="","",IF(C942="Automobile",Références!C$4*E942/IF(D942="",1,D942),IF(C942="Avion",IF(E942&lt;500,Références!C$12*E942,IF(E942&lt;1600,Références!C$13*E942,IF(E942&lt;3600,Références!C$14*E942,IF(E942&gt;=3600,Références!C$15*E942)))),VLOOKUP(C942,Références!B$3:C$9,2)*E942)))</f>
        <v/>
      </c>
    </row>
    <row r="943" spans="2:6" ht="26.25" customHeight="1" x14ac:dyDescent="0.15">
      <c r="B943" s="13">
        <v>933</v>
      </c>
      <c r="C943" s="18"/>
      <c r="D943" s="18"/>
      <c r="E943" s="18"/>
      <c r="F943" s="14" t="str">
        <f>IF(E943="","",IF(C943="Automobile",Références!C$4*E943/IF(D943="",1,D943),IF(C943="Avion",IF(E943&lt;500,Références!C$12*E943,IF(E943&lt;1600,Références!C$13*E943,IF(E943&lt;3600,Références!C$14*E943,IF(E943&gt;=3600,Références!C$15*E943)))),VLOOKUP(C943,Références!B$3:C$9,2)*E943)))</f>
        <v/>
      </c>
    </row>
    <row r="944" spans="2:6" ht="26.25" customHeight="1" x14ac:dyDescent="0.15">
      <c r="B944" s="13">
        <v>934</v>
      </c>
      <c r="C944" s="18"/>
      <c r="D944" s="18"/>
      <c r="E944" s="18"/>
      <c r="F944" s="14" t="str">
        <f>IF(E944="","",IF(C944="Automobile",Références!C$4*E944/IF(D944="",1,D944),IF(C944="Avion",IF(E944&lt;500,Références!C$12*E944,IF(E944&lt;1600,Références!C$13*E944,IF(E944&lt;3600,Références!C$14*E944,IF(E944&gt;=3600,Références!C$15*E944)))),VLOOKUP(C944,Références!B$3:C$9,2)*E944)))</f>
        <v/>
      </c>
    </row>
    <row r="945" spans="2:6" ht="26.25" customHeight="1" x14ac:dyDescent="0.15">
      <c r="B945" s="13">
        <v>935</v>
      </c>
      <c r="C945" s="18"/>
      <c r="D945" s="18"/>
      <c r="E945" s="18"/>
      <c r="F945" s="14" t="str">
        <f>IF(E945="","",IF(C945="Automobile",Références!C$4*E945/IF(D945="",1,D945),IF(C945="Avion",IF(E945&lt;500,Références!C$12*E945,IF(E945&lt;1600,Références!C$13*E945,IF(E945&lt;3600,Références!C$14*E945,IF(E945&gt;=3600,Références!C$15*E945)))),VLOOKUP(C945,Références!B$3:C$9,2)*E945)))</f>
        <v/>
      </c>
    </row>
    <row r="946" spans="2:6" ht="26.25" customHeight="1" x14ac:dyDescent="0.15">
      <c r="B946" s="13">
        <v>936</v>
      </c>
      <c r="C946" s="18"/>
      <c r="D946" s="18"/>
      <c r="E946" s="18"/>
      <c r="F946" s="14" t="str">
        <f>IF(E946="","",IF(C946="Automobile",Références!C$4*E946/IF(D946="",1,D946),IF(C946="Avion",IF(E946&lt;500,Références!C$12*E946,IF(E946&lt;1600,Références!C$13*E946,IF(E946&lt;3600,Références!C$14*E946,IF(E946&gt;=3600,Références!C$15*E946)))),VLOOKUP(C946,Références!B$3:C$9,2)*E946)))</f>
        <v/>
      </c>
    </row>
    <row r="947" spans="2:6" ht="26.25" customHeight="1" x14ac:dyDescent="0.15">
      <c r="B947" s="13">
        <v>937</v>
      </c>
      <c r="C947" s="18"/>
      <c r="D947" s="18"/>
      <c r="E947" s="18"/>
      <c r="F947" s="14" t="str">
        <f>IF(E947="","",IF(C947="Automobile",Références!C$4*E947/IF(D947="",1,D947),IF(C947="Avion",IF(E947&lt;500,Références!C$12*E947,IF(E947&lt;1600,Références!C$13*E947,IF(E947&lt;3600,Références!C$14*E947,IF(E947&gt;=3600,Références!C$15*E947)))),VLOOKUP(C947,Références!B$3:C$9,2)*E947)))</f>
        <v/>
      </c>
    </row>
    <row r="948" spans="2:6" ht="26.25" customHeight="1" x14ac:dyDescent="0.15">
      <c r="B948" s="13">
        <v>938</v>
      </c>
      <c r="C948" s="18"/>
      <c r="D948" s="18"/>
      <c r="E948" s="18"/>
      <c r="F948" s="14" t="str">
        <f>IF(E948="","",IF(C948="Automobile",Références!C$4*E948/IF(D948="",1,D948),IF(C948="Avion",IF(E948&lt;500,Références!C$12*E948,IF(E948&lt;1600,Références!C$13*E948,IF(E948&lt;3600,Références!C$14*E948,IF(E948&gt;=3600,Références!C$15*E948)))),VLOOKUP(C948,Références!B$3:C$9,2)*E948)))</f>
        <v/>
      </c>
    </row>
    <row r="949" spans="2:6" ht="26.25" customHeight="1" x14ac:dyDescent="0.15">
      <c r="B949" s="13">
        <v>939</v>
      </c>
      <c r="C949" s="18"/>
      <c r="D949" s="18"/>
      <c r="E949" s="18"/>
      <c r="F949" s="14" t="str">
        <f>IF(E949="","",IF(C949="Automobile",Références!C$4*E949/IF(D949="",1,D949),IF(C949="Avion",IF(E949&lt;500,Références!C$12*E949,IF(E949&lt;1600,Références!C$13*E949,IF(E949&lt;3600,Références!C$14*E949,IF(E949&gt;=3600,Références!C$15*E949)))),VLOOKUP(C949,Références!B$3:C$9,2)*E949)))</f>
        <v/>
      </c>
    </row>
    <row r="950" spans="2:6" ht="26.25" customHeight="1" x14ac:dyDescent="0.15">
      <c r="B950" s="13">
        <v>940</v>
      </c>
      <c r="C950" s="18"/>
      <c r="D950" s="18"/>
      <c r="E950" s="18"/>
      <c r="F950" s="14" t="str">
        <f>IF(E950="","",IF(C950="Automobile",Références!C$4*E950/IF(D950="",1,D950),IF(C950="Avion",IF(E950&lt;500,Références!C$12*E950,IF(E950&lt;1600,Références!C$13*E950,IF(E950&lt;3600,Références!C$14*E950,IF(E950&gt;=3600,Références!C$15*E950)))),VLOOKUP(C950,Références!B$3:C$9,2)*E950)))</f>
        <v/>
      </c>
    </row>
    <row r="951" spans="2:6" ht="26.25" customHeight="1" x14ac:dyDescent="0.15">
      <c r="B951" s="13">
        <v>941</v>
      </c>
      <c r="C951" s="18"/>
      <c r="D951" s="18"/>
      <c r="E951" s="18"/>
      <c r="F951" s="14" t="str">
        <f>IF(E951="","",IF(C951="Automobile",Références!C$4*E951/IF(D951="",1,D951),IF(C951="Avion",IF(E951&lt;500,Références!C$12*E951,IF(E951&lt;1600,Références!C$13*E951,IF(E951&lt;3600,Références!C$14*E951,IF(E951&gt;=3600,Références!C$15*E951)))),VLOOKUP(C951,Références!B$3:C$9,2)*E951)))</f>
        <v/>
      </c>
    </row>
    <row r="952" spans="2:6" ht="26.25" customHeight="1" x14ac:dyDescent="0.15">
      <c r="B952" s="13">
        <v>942</v>
      </c>
      <c r="C952" s="18"/>
      <c r="D952" s="18"/>
      <c r="E952" s="18"/>
      <c r="F952" s="14" t="str">
        <f>IF(E952="","",IF(C952="Automobile",Références!C$4*E952/IF(D952="",1,D952),IF(C952="Avion",IF(E952&lt;500,Références!C$12*E952,IF(E952&lt;1600,Références!C$13*E952,IF(E952&lt;3600,Références!C$14*E952,IF(E952&gt;=3600,Références!C$15*E952)))),VLOOKUP(C952,Références!B$3:C$9,2)*E952)))</f>
        <v/>
      </c>
    </row>
    <row r="953" spans="2:6" ht="26.25" customHeight="1" x14ac:dyDescent="0.15">
      <c r="B953" s="13">
        <v>943</v>
      </c>
      <c r="C953" s="18"/>
      <c r="D953" s="18"/>
      <c r="E953" s="18"/>
      <c r="F953" s="14" t="str">
        <f>IF(E953="","",IF(C953="Automobile",Références!C$4*E953/IF(D953="",1,D953),IF(C953="Avion",IF(E953&lt;500,Références!C$12*E953,IF(E953&lt;1600,Références!C$13*E953,IF(E953&lt;3600,Références!C$14*E953,IF(E953&gt;=3600,Références!C$15*E953)))),VLOOKUP(C953,Références!B$3:C$9,2)*E953)))</f>
        <v/>
      </c>
    </row>
    <row r="954" spans="2:6" ht="26.25" customHeight="1" x14ac:dyDescent="0.15">
      <c r="B954" s="13">
        <v>944</v>
      </c>
      <c r="C954" s="18"/>
      <c r="D954" s="18"/>
      <c r="E954" s="18"/>
      <c r="F954" s="14" t="str">
        <f>IF(E954="","",IF(C954="Automobile",Références!C$4*E954/IF(D954="",1,D954),IF(C954="Avion",IF(E954&lt;500,Références!C$12*E954,IF(E954&lt;1600,Références!C$13*E954,IF(E954&lt;3600,Références!C$14*E954,IF(E954&gt;=3600,Références!C$15*E954)))),VLOOKUP(C954,Références!B$3:C$9,2)*E954)))</f>
        <v/>
      </c>
    </row>
    <row r="955" spans="2:6" ht="26.25" customHeight="1" x14ac:dyDescent="0.15">
      <c r="B955" s="13">
        <v>945</v>
      </c>
      <c r="C955" s="18"/>
      <c r="D955" s="18"/>
      <c r="E955" s="18"/>
      <c r="F955" s="14" t="str">
        <f>IF(E955="","",IF(C955="Automobile",Références!C$4*E955/IF(D955="",1,D955),IF(C955="Avion",IF(E955&lt;500,Références!C$12*E955,IF(E955&lt;1600,Références!C$13*E955,IF(E955&lt;3600,Références!C$14*E955,IF(E955&gt;=3600,Références!C$15*E955)))),VLOOKUP(C955,Références!B$3:C$9,2)*E955)))</f>
        <v/>
      </c>
    </row>
    <row r="956" spans="2:6" ht="26.25" customHeight="1" x14ac:dyDescent="0.15">
      <c r="B956" s="13">
        <v>946</v>
      </c>
      <c r="C956" s="18"/>
      <c r="D956" s="18"/>
      <c r="E956" s="18"/>
      <c r="F956" s="14" t="str">
        <f>IF(E956="","",IF(C956="Automobile",Références!C$4*E956/IF(D956="",1,D956),IF(C956="Avion",IF(E956&lt;500,Références!C$12*E956,IF(E956&lt;1600,Références!C$13*E956,IF(E956&lt;3600,Références!C$14*E956,IF(E956&gt;=3600,Références!C$15*E956)))),VLOOKUP(C956,Références!B$3:C$9,2)*E956)))</f>
        <v/>
      </c>
    </row>
    <row r="957" spans="2:6" ht="26.25" customHeight="1" x14ac:dyDescent="0.15">
      <c r="B957" s="13">
        <v>947</v>
      </c>
      <c r="C957" s="18"/>
      <c r="D957" s="18"/>
      <c r="E957" s="18"/>
      <c r="F957" s="14" t="str">
        <f>IF(E957="","",IF(C957="Automobile",Références!C$4*E957/IF(D957="",1,D957),IF(C957="Avion",IF(E957&lt;500,Références!C$12*E957,IF(E957&lt;1600,Références!C$13*E957,IF(E957&lt;3600,Références!C$14*E957,IF(E957&gt;=3600,Références!C$15*E957)))),VLOOKUP(C957,Références!B$3:C$9,2)*E957)))</f>
        <v/>
      </c>
    </row>
    <row r="958" spans="2:6" ht="26.25" customHeight="1" x14ac:dyDescent="0.15">
      <c r="B958" s="13">
        <v>948</v>
      </c>
      <c r="C958" s="18"/>
      <c r="D958" s="18"/>
      <c r="E958" s="18"/>
      <c r="F958" s="14" t="str">
        <f>IF(E958="","",IF(C958="Automobile",Références!C$4*E958/IF(D958="",1,D958),IF(C958="Avion",IF(E958&lt;500,Références!C$12*E958,IF(E958&lt;1600,Références!C$13*E958,IF(E958&lt;3600,Références!C$14*E958,IF(E958&gt;=3600,Références!C$15*E958)))),VLOOKUP(C958,Références!B$3:C$9,2)*E958)))</f>
        <v/>
      </c>
    </row>
    <row r="959" spans="2:6" ht="26.25" customHeight="1" x14ac:dyDescent="0.15">
      <c r="B959" s="13">
        <v>949</v>
      </c>
      <c r="C959" s="18"/>
      <c r="D959" s="18"/>
      <c r="E959" s="18"/>
      <c r="F959" s="14" t="str">
        <f>IF(E959="","",IF(C959="Automobile",Références!C$4*E959/IF(D959="",1,D959),IF(C959="Avion",IF(E959&lt;500,Références!C$12*E959,IF(E959&lt;1600,Références!C$13*E959,IF(E959&lt;3600,Références!C$14*E959,IF(E959&gt;=3600,Références!C$15*E959)))),VLOOKUP(C959,Références!B$3:C$9,2)*E959)))</f>
        <v/>
      </c>
    </row>
    <row r="960" spans="2:6" ht="26.25" customHeight="1" x14ac:dyDescent="0.15">
      <c r="B960" s="13">
        <v>950</v>
      </c>
      <c r="C960" s="18"/>
      <c r="D960" s="18"/>
      <c r="E960" s="18"/>
      <c r="F960" s="14" t="str">
        <f>IF(E960="","",IF(C960="Automobile",Références!C$4*E960/IF(D960="",1,D960),IF(C960="Avion",IF(E960&lt;500,Références!C$12*E960,IF(E960&lt;1600,Références!C$13*E960,IF(E960&lt;3600,Références!C$14*E960,IF(E960&gt;=3600,Références!C$15*E960)))),VLOOKUP(C960,Références!B$3:C$9,2)*E960)))</f>
        <v/>
      </c>
    </row>
    <row r="961" spans="2:6" ht="26.25" customHeight="1" x14ac:dyDescent="0.15">
      <c r="B961" s="13">
        <v>951</v>
      </c>
      <c r="C961" s="18"/>
      <c r="D961" s="18"/>
      <c r="E961" s="18"/>
      <c r="F961" s="14" t="str">
        <f>IF(E961="","",IF(C961="Automobile",Références!C$4*E961/IF(D961="",1,D961),IF(C961="Avion",IF(E961&lt;500,Références!C$12*E961,IF(E961&lt;1600,Références!C$13*E961,IF(E961&lt;3600,Références!C$14*E961,IF(E961&gt;=3600,Références!C$15*E961)))),VLOOKUP(C961,Références!B$3:C$9,2)*E961)))</f>
        <v/>
      </c>
    </row>
    <row r="962" spans="2:6" ht="26.25" customHeight="1" x14ac:dyDescent="0.15">
      <c r="B962" s="13">
        <v>952</v>
      </c>
      <c r="C962" s="18"/>
      <c r="D962" s="18"/>
      <c r="E962" s="18"/>
      <c r="F962" s="14" t="str">
        <f>IF(E962="","",IF(C962="Automobile",Références!C$4*E962/IF(D962="",1,D962),IF(C962="Avion",IF(E962&lt;500,Références!C$12*E962,IF(E962&lt;1600,Références!C$13*E962,IF(E962&lt;3600,Références!C$14*E962,IF(E962&gt;=3600,Références!C$15*E962)))),VLOOKUP(C962,Références!B$3:C$9,2)*E962)))</f>
        <v/>
      </c>
    </row>
    <row r="963" spans="2:6" ht="26.25" customHeight="1" x14ac:dyDescent="0.15">
      <c r="B963" s="13">
        <v>953</v>
      </c>
      <c r="C963" s="18"/>
      <c r="D963" s="18"/>
      <c r="E963" s="18"/>
      <c r="F963" s="14" t="str">
        <f>IF(E963="","",IF(C963="Automobile",Références!C$4*E963/IF(D963="",1,D963),IF(C963="Avion",IF(E963&lt;500,Références!C$12*E963,IF(E963&lt;1600,Références!C$13*E963,IF(E963&lt;3600,Références!C$14*E963,IF(E963&gt;=3600,Références!C$15*E963)))),VLOOKUP(C963,Références!B$3:C$9,2)*E963)))</f>
        <v/>
      </c>
    </row>
    <row r="964" spans="2:6" ht="26.25" customHeight="1" x14ac:dyDescent="0.15">
      <c r="B964" s="13">
        <v>954</v>
      </c>
      <c r="C964" s="18"/>
      <c r="D964" s="18"/>
      <c r="E964" s="18"/>
      <c r="F964" s="14" t="str">
        <f>IF(E964="","",IF(C964="Automobile",Références!C$4*E964/IF(D964="",1,D964),IF(C964="Avion",IF(E964&lt;500,Références!C$12*E964,IF(E964&lt;1600,Références!C$13*E964,IF(E964&lt;3600,Références!C$14*E964,IF(E964&gt;=3600,Références!C$15*E964)))),VLOOKUP(C964,Références!B$3:C$9,2)*E964)))</f>
        <v/>
      </c>
    </row>
    <row r="965" spans="2:6" ht="26.25" customHeight="1" x14ac:dyDescent="0.15">
      <c r="B965" s="13">
        <v>955</v>
      </c>
      <c r="C965" s="18"/>
      <c r="D965" s="18"/>
      <c r="E965" s="18"/>
      <c r="F965" s="14" t="str">
        <f>IF(E965="","",IF(C965="Automobile",Références!C$4*E965/IF(D965="",1,D965),IF(C965="Avion",IF(E965&lt;500,Références!C$12*E965,IF(E965&lt;1600,Références!C$13*E965,IF(E965&lt;3600,Références!C$14*E965,IF(E965&gt;=3600,Références!C$15*E965)))),VLOOKUP(C965,Références!B$3:C$9,2)*E965)))</f>
        <v/>
      </c>
    </row>
    <row r="966" spans="2:6" ht="26.25" customHeight="1" x14ac:dyDescent="0.15">
      <c r="B966" s="13">
        <v>956</v>
      </c>
      <c r="C966" s="18"/>
      <c r="D966" s="18"/>
      <c r="E966" s="18"/>
      <c r="F966" s="14" t="str">
        <f>IF(E966="","",IF(C966="Automobile",Références!C$4*E966/IF(D966="",1,D966),IF(C966="Avion",IF(E966&lt;500,Références!C$12*E966,IF(E966&lt;1600,Références!C$13*E966,IF(E966&lt;3600,Références!C$14*E966,IF(E966&gt;=3600,Références!C$15*E966)))),VLOOKUP(C966,Références!B$3:C$9,2)*E966)))</f>
        <v/>
      </c>
    </row>
    <row r="967" spans="2:6" ht="26.25" customHeight="1" x14ac:dyDescent="0.15">
      <c r="B967" s="13">
        <v>957</v>
      </c>
      <c r="C967" s="18"/>
      <c r="D967" s="18"/>
      <c r="E967" s="18"/>
      <c r="F967" s="14" t="str">
        <f>IF(E967="","",IF(C967="Automobile",Références!C$4*E967/IF(D967="",1,D967),IF(C967="Avion",IF(E967&lt;500,Références!C$12*E967,IF(E967&lt;1600,Références!C$13*E967,IF(E967&lt;3600,Références!C$14*E967,IF(E967&gt;=3600,Références!C$15*E967)))),VLOOKUP(C967,Références!B$3:C$9,2)*E967)))</f>
        <v/>
      </c>
    </row>
    <row r="968" spans="2:6" ht="26.25" customHeight="1" x14ac:dyDescent="0.15">
      <c r="B968" s="13">
        <v>958</v>
      </c>
      <c r="C968" s="18"/>
      <c r="D968" s="18"/>
      <c r="E968" s="18"/>
      <c r="F968" s="14" t="str">
        <f>IF(E968="","",IF(C968="Automobile",Références!C$4*E968/IF(D968="",1,D968),IF(C968="Avion",IF(E968&lt;500,Références!C$12*E968,IF(E968&lt;1600,Références!C$13*E968,IF(E968&lt;3600,Références!C$14*E968,IF(E968&gt;=3600,Références!C$15*E968)))),VLOOKUP(C968,Références!B$3:C$9,2)*E968)))</f>
        <v/>
      </c>
    </row>
    <row r="969" spans="2:6" ht="26.25" customHeight="1" x14ac:dyDescent="0.15">
      <c r="B969" s="13">
        <v>959</v>
      </c>
      <c r="C969" s="18"/>
      <c r="D969" s="18"/>
      <c r="E969" s="18"/>
      <c r="F969" s="14" t="str">
        <f>IF(E969="","",IF(C969="Automobile",Références!C$4*E969/IF(D969="",1,D969),IF(C969="Avion",IF(E969&lt;500,Références!C$12*E969,IF(E969&lt;1600,Références!C$13*E969,IF(E969&lt;3600,Références!C$14*E969,IF(E969&gt;=3600,Références!C$15*E969)))),VLOOKUP(C969,Références!B$3:C$9,2)*E969)))</f>
        <v/>
      </c>
    </row>
    <row r="970" spans="2:6" ht="26.25" customHeight="1" x14ac:dyDescent="0.15">
      <c r="B970" s="13">
        <v>960</v>
      </c>
      <c r="C970" s="18"/>
      <c r="D970" s="18"/>
      <c r="E970" s="18"/>
      <c r="F970" s="14" t="str">
        <f>IF(E970="","",IF(C970="Automobile",Références!C$4*E970/IF(D970="",1,D970),IF(C970="Avion",IF(E970&lt;500,Références!C$12*E970,IF(E970&lt;1600,Références!C$13*E970,IF(E970&lt;3600,Références!C$14*E970,IF(E970&gt;=3600,Références!C$15*E970)))),VLOOKUP(C970,Références!B$3:C$9,2)*E970)))</f>
        <v/>
      </c>
    </row>
    <row r="971" spans="2:6" ht="26.25" customHeight="1" x14ac:dyDescent="0.15">
      <c r="B971" s="13">
        <v>961</v>
      </c>
      <c r="C971" s="18"/>
      <c r="D971" s="18"/>
      <c r="E971" s="18"/>
      <c r="F971" s="14" t="str">
        <f>IF(E971="","",IF(C971="Automobile",Références!C$4*E971/IF(D971="",1,D971),IF(C971="Avion",IF(E971&lt;500,Références!C$12*E971,IF(E971&lt;1600,Références!C$13*E971,IF(E971&lt;3600,Références!C$14*E971,IF(E971&gt;=3600,Références!C$15*E971)))),VLOOKUP(C971,Références!B$3:C$9,2)*E971)))</f>
        <v/>
      </c>
    </row>
    <row r="972" spans="2:6" ht="26.25" customHeight="1" x14ac:dyDescent="0.15">
      <c r="B972" s="13">
        <v>962</v>
      </c>
      <c r="C972" s="18"/>
      <c r="D972" s="18"/>
      <c r="E972" s="18"/>
      <c r="F972" s="14" t="str">
        <f>IF(E972="","",IF(C972="Automobile",Références!C$4*E972/IF(D972="",1,D972),IF(C972="Avion",IF(E972&lt;500,Références!C$12*E972,IF(E972&lt;1600,Références!C$13*E972,IF(E972&lt;3600,Références!C$14*E972,IF(E972&gt;=3600,Références!C$15*E972)))),VLOOKUP(C972,Références!B$3:C$9,2)*E972)))</f>
        <v/>
      </c>
    </row>
    <row r="973" spans="2:6" ht="26.25" customHeight="1" x14ac:dyDescent="0.15">
      <c r="B973" s="13">
        <v>963</v>
      </c>
      <c r="C973" s="18"/>
      <c r="D973" s="18"/>
      <c r="E973" s="18"/>
      <c r="F973" s="14" t="str">
        <f>IF(E973="","",IF(C973="Automobile",Références!C$4*E973/IF(D973="",1,D973),IF(C973="Avion",IF(E973&lt;500,Références!C$12*E973,IF(E973&lt;1600,Références!C$13*E973,IF(E973&lt;3600,Références!C$14*E973,IF(E973&gt;=3600,Références!C$15*E973)))),VLOOKUP(C973,Références!B$3:C$9,2)*E973)))</f>
        <v/>
      </c>
    </row>
    <row r="974" spans="2:6" ht="26.25" customHeight="1" x14ac:dyDescent="0.15">
      <c r="B974" s="13">
        <v>964</v>
      </c>
      <c r="C974" s="18"/>
      <c r="D974" s="18"/>
      <c r="E974" s="18"/>
      <c r="F974" s="14" t="str">
        <f>IF(E974="","",IF(C974="Automobile",Références!C$4*E974/IF(D974="",1,D974),IF(C974="Avion",IF(E974&lt;500,Références!C$12*E974,IF(E974&lt;1600,Références!C$13*E974,IF(E974&lt;3600,Références!C$14*E974,IF(E974&gt;=3600,Références!C$15*E974)))),VLOOKUP(C974,Références!B$3:C$9,2)*E974)))</f>
        <v/>
      </c>
    </row>
    <row r="975" spans="2:6" ht="26.25" customHeight="1" x14ac:dyDescent="0.15">
      <c r="B975" s="13">
        <v>965</v>
      </c>
      <c r="C975" s="18"/>
      <c r="D975" s="18"/>
      <c r="E975" s="18"/>
      <c r="F975" s="14" t="str">
        <f>IF(E975="","",IF(C975="Automobile",Références!C$4*E975/IF(D975="",1,D975),IF(C975="Avion",IF(E975&lt;500,Références!C$12*E975,IF(E975&lt;1600,Références!C$13*E975,IF(E975&lt;3600,Références!C$14*E975,IF(E975&gt;=3600,Références!C$15*E975)))),VLOOKUP(C975,Références!B$3:C$9,2)*E975)))</f>
        <v/>
      </c>
    </row>
    <row r="976" spans="2:6" ht="26.25" customHeight="1" x14ac:dyDescent="0.15">
      <c r="B976" s="13">
        <v>966</v>
      </c>
      <c r="C976" s="18"/>
      <c r="D976" s="18"/>
      <c r="E976" s="18"/>
      <c r="F976" s="14" t="str">
        <f>IF(E976="","",IF(C976="Automobile",Références!C$4*E976/IF(D976="",1,D976),IF(C976="Avion",IF(E976&lt;500,Références!C$12*E976,IF(E976&lt;1600,Références!C$13*E976,IF(E976&lt;3600,Références!C$14*E976,IF(E976&gt;=3600,Références!C$15*E976)))),VLOOKUP(C976,Références!B$3:C$9,2)*E976)))</f>
        <v/>
      </c>
    </row>
    <row r="977" spans="2:6" ht="26.25" customHeight="1" x14ac:dyDescent="0.15">
      <c r="B977" s="13">
        <v>967</v>
      </c>
      <c r="C977" s="18"/>
      <c r="D977" s="18"/>
      <c r="E977" s="18"/>
      <c r="F977" s="14" t="str">
        <f>IF(E977="","",IF(C977="Automobile",Références!C$4*E977/IF(D977="",1,D977),IF(C977="Avion",IF(E977&lt;500,Références!C$12*E977,IF(E977&lt;1600,Références!C$13*E977,IF(E977&lt;3600,Références!C$14*E977,IF(E977&gt;=3600,Références!C$15*E977)))),VLOOKUP(C977,Références!B$3:C$9,2)*E977)))</f>
        <v/>
      </c>
    </row>
    <row r="978" spans="2:6" ht="26.25" customHeight="1" x14ac:dyDescent="0.15">
      <c r="B978" s="13">
        <v>968</v>
      </c>
      <c r="C978" s="18"/>
      <c r="D978" s="18"/>
      <c r="E978" s="18"/>
      <c r="F978" s="14" t="str">
        <f>IF(E978="","",IF(C978="Automobile",Références!C$4*E978/IF(D978="",1,D978),IF(C978="Avion",IF(E978&lt;500,Références!C$12*E978,IF(E978&lt;1600,Références!C$13*E978,IF(E978&lt;3600,Références!C$14*E978,IF(E978&gt;=3600,Références!C$15*E978)))),VLOOKUP(C978,Références!B$3:C$9,2)*E978)))</f>
        <v/>
      </c>
    </row>
    <row r="979" spans="2:6" ht="26.25" customHeight="1" x14ac:dyDescent="0.15">
      <c r="B979" s="13">
        <v>969</v>
      </c>
      <c r="C979" s="18"/>
      <c r="D979" s="18"/>
      <c r="E979" s="18"/>
      <c r="F979" s="14" t="str">
        <f>IF(E979="","",IF(C979="Automobile",Références!C$4*E979/IF(D979="",1,D979),IF(C979="Avion",IF(E979&lt;500,Références!C$12*E979,IF(E979&lt;1600,Références!C$13*E979,IF(E979&lt;3600,Références!C$14*E979,IF(E979&gt;=3600,Références!C$15*E979)))),VLOOKUP(C979,Références!B$3:C$9,2)*E979)))</f>
        <v/>
      </c>
    </row>
    <row r="980" spans="2:6" ht="26.25" customHeight="1" x14ac:dyDescent="0.15">
      <c r="B980" s="13">
        <v>970</v>
      </c>
      <c r="C980" s="18"/>
      <c r="D980" s="18"/>
      <c r="E980" s="18"/>
      <c r="F980" s="14" t="str">
        <f>IF(E980="","",IF(C980="Automobile",Références!C$4*E980/IF(D980="",1,D980),IF(C980="Avion",IF(E980&lt;500,Références!C$12*E980,IF(E980&lt;1600,Références!C$13*E980,IF(E980&lt;3600,Références!C$14*E980,IF(E980&gt;=3600,Références!C$15*E980)))),VLOOKUP(C980,Références!B$3:C$9,2)*E980)))</f>
        <v/>
      </c>
    </row>
    <row r="981" spans="2:6" ht="26.25" customHeight="1" x14ac:dyDescent="0.15">
      <c r="B981" s="13">
        <v>971</v>
      </c>
      <c r="C981" s="18"/>
      <c r="D981" s="18"/>
      <c r="E981" s="18"/>
      <c r="F981" s="14" t="str">
        <f>IF(E981="","",IF(C981="Automobile",Références!C$4*E981/IF(D981="",1,D981),IF(C981="Avion",IF(E981&lt;500,Références!C$12*E981,IF(E981&lt;1600,Références!C$13*E981,IF(E981&lt;3600,Références!C$14*E981,IF(E981&gt;=3600,Références!C$15*E981)))),VLOOKUP(C981,Références!B$3:C$9,2)*E981)))</f>
        <v/>
      </c>
    </row>
    <row r="982" spans="2:6" ht="26.25" customHeight="1" x14ac:dyDescent="0.15">
      <c r="B982" s="13">
        <v>972</v>
      </c>
      <c r="C982" s="18"/>
      <c r="D982" s="18"/>
      <c r="E982" s="18"/>
      <c r="F982" s="14" t="str">
        <f>IF(E982="","",IF(C982="Automobile",Références!C$4*E982/IF(D982="",1,D982),IF(C982="Avion",IF(E982&lt;500,Références!C$12*E982,IF(E982&lt;1600,Références!C$13*E982,IF(E982&lt;3600,Références!C$14*E982,IF(E982&gt;=3600,Références!C$15*E982)))),VLOOKUP(C982,Références!B$3:C$9,2)*E982)))</f>
        <v/>
      </c>
    </row>
    <row r="983" spans="2:6" ht="26.25" customHeight="1" x14ac:dyDescent="0.15">
      <c r="B983" s="13">
        <v>973</v>
      </c>
      <c r="C983" s="18"/>
      <c r="D983" s="18"/>
      <c r="E983" s="18"/>
      <c r="F983" s="14" t="str">
        <f>IF(E983="","",IF(C983="Automobile",Références!C$4*E983/IF(D983="",1,D983),IF(C983="Avion",IF(E983&lt;500,Références!C$12*E983,IF(E983&lt;1600,Références!C$13*E983,IF(E983&lt;3600,Références!C$14*E983,IF(E983&gt;=3600,Références!C$15*E983)))),VLOOKUP(C983,Références!B$3:C$9,2)*E983)))</f>
        <v/>
      </c>
    </row>
    <row r="984" spans="2:6" ht="26.25" customHeight="1" x14ac:dyDescent="0.15">
      <c r="B984" s="13">
        <v>974</v>
      </c>
      <c r="C984" s="18"/>
      <c r="D984" s="18"/>
      <c r="E984" s="18"/>
      <c r="F984" s="14" t="str">
        <f>IF(E984="","",IF(C984="Automobile",Références!C$4*E984/IF(D984="",1,D984),IF(C984="Avion",IF(E984&lt;500,Références!C$12*E984,IF(E984&lt;1600,Références!C$13*E984,IF(E984&lt;3600,Références!C$14*E984,IF(E984&gt;=3600,Références!C$15*E984)))),VLOOKUP(C984,Références!B$3:C$9,2)*E984)))</f>
        <v/>
      </c>
    </row>
    <row r="985" spans="2:6" ht="26.25" customHeight="1" x14ac:dyDescent="0.15">
      <c r="B985" s="13">
        <v>975</v>
      </c>
      <c r="C985" s="18"/>
      <c r="D985" s="18"/>
      <c r="E985" s="18"/>
      <c r="F985" s="14" t="str">
        <f>IF(E985="","",IF(C985="Automobile",Références!C$4*E985/IF(D985="",1,D985),IF(C985="Avion",IF(E985&lt;500,Références!C$12*E985,IF(E985&lt;1600,Références!C$13*E985,IF(E985&lt;3600,Références!C$14*E985,IF(E985&gt;=3600,Références!C$15*E985)))),VLOOKUP(C985,Références!B$3:C$9,2)*E985)))</f>
        <v/>
      </c>
    </row>
    <row r="986" spans="2:6" ht="26.25" customHeight="1" x14ac:dyDescent="0.15">
      <c r="B986" s="13">
        <v>976</v>
      </c>
      <c r="C986" s="18"/>
      <c r="D986" s="18"/>
      <c r="E986" s="18"/>
      <c r="F986" s="14" t="str">
        <f>IF(E986="","",IF(C986="Automobile",Références!C$4*E986/IF(D986="",1,D986),IF(C986="Avion",IF(E986&lt;500,Références!C$12*E986,IF(E986&lt;1600,Références!C$13*E986,IF(E986&lt;3600,Références!C$14*E986,IF(E986&gt;=3600,Références!C$15*E986)))),VLOOKUP(C986,Références!B$3:C$9,2)*E986)))</f>
        <v/>
      </c>
    </row>
    <row r="987" spans="2:6" ht="26.25" customHeight="1" x14ac:dyDescent="0.15">
      <c r="B987" s="13">
        <v>977</v>
      </c>
      <c r="C987" s="18"/>
      <c r="D987" s="18"/>
      <c r="E987" s="18"/>
      <c r="F987" s="14" t="str">
        <f>IF(E987="","",IF(C987="Automobile",Références!C$4*E987/IF(D987="",1,D987),IF(C987="Avion",IF(E987&lt;500,Références!C$12*E987,IF(E987&lt;1600,Références!C$13*E987,IF(E987&lt;3600,Références!C$14*E987,IF(E987&gt;=3600,Références!C$15*E987)))),VLOOKUP(C987,Références!B$3:C$9,2)*E987)))</f>
        <v/>
      </c>
    </row>
    <row r="988" spans="2:6" ht="26.25" customHeight="1" x14ac:dyDescent="0.15">
      <c r="B988" s="13">
        <v>978</v>
      </c>
      <c r="C988" s="18"/>
      <c r="D988" s="18"/>
      <c r="E988" s="18"/>
      <c r="F988" s="14" t="str">
        <f>IF(E988="","",IF(C988="Automobile",Références!C$4*E988/IF(D988="",1,D988),IF(C988="Avion",IF(E988&lt;500,Références!C$12*E988,IF(E988&lt;1600,Références!C$13*E988,IF(E988&lt;3600,Références!C$14*E988,IF(E988&gt;=3600,Références!C$15*E988)))),VLOOKUP(C988,Références!B$3:C$9,2)*E988)))</f>
        <v/>
      </c>
    </row>
    <row r="989" spans="2:6" ht="26.25" customHeight="1" x14ac:dyDescent="0.15">
      <c r="B989" s="13">
        <v>979</v>
      </c>
      <c r="C989" s="18"/>
      <c r="D989" s="18"/>
      <c r="E989" s="18"/>
      <c r="F989" s="14" t="str">
        <f>IF(E989="","",IF(C989="Automobile",Références!C$4*E989/IF(D989="",1,D989),IF(C989="Avion",IF(E989&lt;500,Références!C$12*E989,IF(E989&lt;1600,Références!C$13*E989,IF(E989&lt;3600,Références!C$14*E989,IF(E989&gt;=3600,Références!C$15*E989)))),VLOOKUP(C989,Références!B$3:C$9,2)*E989)))</f>
        <v/>
      </c>
    </row>
    <row r="990" spans="2:6" ht="26.25" customHeight="1" x14ac:dyDescent="0.15">
      <c r="B990" s="13">
        <v>980</v>
      </c>
      <c r="C990" s="18"/>
      <c r="D990" s="18"/>
      <c r="E990" s="18"/>
      <c r="F990" s="14" t="str">
        <f>IF(E990="","",IF(C990="Automobile",Références!C$4*E990/IF(D990="",1,D990),IF(C990="Avion",IF(E990&lt;500,Références!C$12*E990,IF(E990&lt;1600,Références!C$13*E990,IF(E990&lt;3600,Références!C$14*E990,IF(E990&gt;=3600,Références!C$15*E990)))),VLOOKUP(C990,Références!B$3:C$9,2)*E990)))</f>
        <v/>
      </c>
    </row>
    <row r="991" spans="2:6" ht="26.25" customHeight="1" x14ac:dyDescent="0.15">
      <c r="B991" s="13">
        <v>981</v>
      </c>
      <c r="C991" s="18"/>
      <c r="D991" s="18"/>
      <c r="E991" s="18"/>
      <c r="F991" s="14" t="str">
        <f>IF(E991="","",IF(C991="Automobile",Références!C$4*E991/IF(D991="",1,D991),IF(C991="Avion",IF(E991&lt;500,Références!C$12*E991,IF(E991&lt;1600,Références!C$13*E991,IF(E991&lt;3600,Références!C$14*E991,IF(E991&gt;=3600,Références!C$15*E991)))),VLOOKUP(C991,Références!B$3:C$9,2)*E991)))</f>
        <v/>
      </c>
    </row>
    <row r="992" spans="2:6" ht="26.25" customHeight="1" x14ac:dyDescent="0.15">
      <c r="B992" s="13">
        <v>982</v>
      </c>
      <c r="C992" s="18"/>
      <c r="D992" s="18"/>
      <c r="E992" s="18"/>
      <c r="F992" s="14" t="str">
        <f>IF(E992="","",IF(C992="Automobile",Références!C$4*E992/IF(D992="",1,D992),IF(C992="Avion",IF(E992&lt;500,Références!C$12*E992,IF(E992&lt;1600,Références!C$13*E992,IF(E992&lt;3600,Références!C$14*E992,IF(E992&gt;=3600,Références!C$15*E992)))),VLOOKUP(C992,Références!B$3:C$9,2)*E992)))</f>
        <v/>
      </c>
    </row>
    <row r="993" spans="2:6" ht="26.25" customHeight="1" x14ac:dyDescent="0.15">
      <c r="B993" s="13">
        <v>983</v>
      </c>
      <c r="C993" s="18"/>
      <c r="D993" s="18"/>
      <c r="E993" s="18"/>
      <c r="F993" s="14" t="str">
        <f>IF(E993="","",IF(C993="Automobile",Références!C$4*E993/IF(D993="",1,D993),IF(C993="Avion",IF(E993&lt;500,Références!C$12*E993,IF(E993&lt;1600,Références!C$13*E993,IF(E993&lt;3600,Références!C$14*E993,IF(E993&gt;=3600,Références!C$15*E993)))),VLOOKUP(C993,Références!B$3:C$9,2)*E993)))</f>
        <v/>
      </c>
    </row>
    <row r="994" spans="2:6" ht="26.25" customHeight="1" x14ac:dyDescent="0.15">
      <c r="B994" s="13">
        <v>984</v>
      </c>
      <c r="C994" s="18"/>
      <c r="D994" s="18"/>
      <c r="E994" s="18"/>
      <c r="F994" s="14" t="str">
        <f>IF(E994="","",IF(C994="Automobile",Références!C$4*E994/IF(D994="",1,D994),IF(C994="Avion",IF(E994&lt;500,Références!C$12*E994,IF(E994&lt;1600,Références!C$13*E994,IF(E994&lt;3600,Références!C$14*E994,IF(E994&gt;=3600,Références!C$15*E994)))),VLOOKUP(C994,Références!B$3:C$9,2)*E994)))</f>
        <v/>
      </c>
    </row>
    <row r="995" spans="2:6" ht="26.25" customHeight="1" x14ac:dyDescent="0.15">
      <c r="B995" s="13">
        <v>985</v>
      </c>
      <c r="C995" s="18"/>
      <c r="D995" s="18"/>
      <c r="E995" s="18"/>
      <c r="F995" s="14" t="str">
        <f>IF(E995="","",IF(C995="Automobile",Références!C$4*E995/IF(D995="",1,D995),IF(C995="Avion",IF(E995&lt;500,Références!C$12*E995,IF(E995&lt;1600,Références!C$13*E995,IF(E995&lt;3600,Références!C$14*E995,IF(E995&gt;=3600,Références!C$15*E995)))),VLOOKUP(C995,Références!B$3:C$9,2)*E995)))</f>
        <v/>
      </c>
    </row>
    <row r="996" spans="2:6" ht="26.25" customHeight="1" x14ac:dyDescent="0.15">
      <c r="B996" s="13">
        <v>986</v>
      </c>
      <c r="C996" s="18"/>
      <c r="D996" s="18"/>
      <c r="E996" s="18"/>
      <c r="F996" s="14" t="str">
        <f>IF(E996="","",IF(C996="Automobile",Références!C$4*E996/IF(D996="",1,D996),IF(C996="Avion",IF(E996&lt;500,Références!C$12*E996,IF(E996&lt;1600,Références!C$13*E996,IF(E996&lt;3600,Références!C$14*E996,IF(E996&gt;=3600,Références!C$15*E996)))),VLOOKUP(C996,Références!B$3:C$9,2)*E996)))</f>
        <v/>
      </c>
    </row>
    <row r="997" spans="2:6" ht="26.25" customHeight="1" x14ac:dyDescent="0.15">
      <c r="B997" s="13">
        <v>987</v>
      </c>
      <c r="C997" s="18"/>
      <c r="D997" s="18"/>
      <c r="E997" s="18"/>
      <c r="F997" s="14" t="str">
        <f>IF(E997="","",IF(C997="Automobile",Références!C$4*E997/IF(D997="",1,D997),IF(C997="Avion",IF(E997&lt;500,Références!C$12*E997,IF(E997&lt;1600,Références!C$13*E997,IF(E997&lt;3600,Références!C$14*E997,IF(E997&gt;=3600,Références!C$15*E997)))),VLOOKUP(C997,Références!B$3:C$9,2)*E997)))</f>
        <v/>
      </c>
    </row>
    <row r="998" spans="2:6" ht="26.25" customHeight="1" x14ac:dyDescent="0.15">
      <c r="B998" s="13">
        <v>988</v>
      </c>
      <c r="C998" s="18"/>
      <c r="D998" s="18"/>
      <c r="E998" s="18"/>
      <c r="F998" s="14" t="str">
        <f>IF(E998="","",IF(C998="Automobile",Références!C$4*E998/IF(D998="",1,D998),IF(C998="Avion",IF(E998&lt;500,Références!C$12*E998,IF(E998&lt;1600,Références!C$13*E998,IF(E998&lt;3600,Références!C$14*E998,IF(E998&gt;=3600,Références!C$15*E998)))),VLOOKUP(C998,Références!B$3:C$9,2)*E998)))</f>
        <v/>
      </c>
    </row>
    <row r="999" spans="2:6" ht="26.25" customHeight="1" x14ac:dyDescent="0.15">
      <c r="B999" s="13">
        <v>989</v>
      </c>
      <c r="C999" s="18"/>
      <c r="D999" s="18"/>
      <c r="E999" s="18"/>
      <c r="F999" s="14" t="str">
        <f>IF(E999="","",IF(C999="Automobile",Références!C$4*E999/IF(D999="",1,D999),IF(C999="Avion",IF(E999&lt;500,Références!C$12*E999,IF(E999&lt;1600,Références!C$13*E999,IF(E999&lt;3600,Références!C$14*E999,IF(E999&gt;=3600,Références!C$15*E999)))),VLOOKUP(C999,Références!B$3:C$9,2)*E999)))</f>
        <v/>
      </c>
    </row>
    <row r="1000" spans="2:6" ht="26.25" customHeight="1" x14ac:dyDescent="0.15">
      <c r="B1000" s="13">
        <v>990</v>
      </c>
      <c r="C1000" s="18"/>
      <c r="D1000" s="18"/>
      <c r="E1000" s="18"/>
      <c r="F1000" s="14" t="str">
        <f>IF(E1000="","",IF(C1000="Automobile",Références!C$4*E1000/IF(D1000="",1,D1000),IF(C1000="Avion",IF(E1000&lt;500,Références!C$12*E1000,IF(E1000&lt;1600,Références!C$13*E1000,IF(E1000&lt;3600,Références!C$14*E1000,IF(E1000&gt;=3600,Références!C$15*E1000)))),VLOOKUP(C1000,Références!B$3:C$9,2)*E1000)))</f>
        <v/>
      </c>
    </row>
    <row r="1001" spans="2:6" ht="26.25" customHeight="1" x14ac:dyDescent="0.15">
      <c r="B1001" s="13">
        <v>991</v>
      </c>
      <c r="C1001" s="18"/>
      <c r="D1001" s="18"/>
      <c r="E1001" s="18"/>
      <c r="F1001" s="14" t="str">
        <f>IF(E1001="","",IF(C1001="Automobile",Références!C$4*E1001/IF(D1001="",1,D1001),IF(C1001="Avion",IF(E1001&lt;500,Références!C$12*E1001,IF(E1001&lt;1600,Références!C$13*E1001,IF(E1001&lt;3600,Références!C$14*E1001,IF(E1001&gt;=3600,Références!C$15*E1001)))),VLOOKUP(C1001,Références!B$3:C$9,2)*E1001)))</f>
        <v/>
      </c>
    </row>
    <row r="1002" spans="2:6" ht="26.25" customHeight="1" x14ac:dyDescent="0.15">
      <c r="B1002" s="13">
        <v>992</v>
      </c>
      <c r="C1002" s="18"/>
      <c r="D1002" s="18"/>
      <c r="E1002" s="18"/>
      <c r="F1002" s="14" t="str">
        <f>IF(E1002="","",IF(C1002="Automobile",Références!C$4*E1002/IF(D1002="",1,D1002),IF(C1002="Avion",IF(E1002&lt;500,Références!C$12*E1002,IF(E1002&lt;1600,Références!C$13*E1002,IF(E1002&lt;3600,Références!C$14*E1002,IF(E1002&gt;=3600,Références!C$15*E1002)))),VLOOKUP(C1002,Références!B$3:C$9,2)*E1002)))</f>
        <v/>
      </c>
    </row>
    <row r="1003" spans="2:6" ht="26.25" customHeight="1" x14ac:dyDescent="0.15">
      <c r="B1003" s="13">
        <v>993</v>
      </c>
      <c r="C1003" s="18"/>
      <c r="D1003" s="18"/>
      <c r="E1003" s="18"/>
      <c r="F1003" s="14" t="str">
        <f>IF(E1003="","",IF(C1003="Automobile",Références!C$4*E1003/IF(D1003="",1,D1003),IF(C1003="Avion",IF(E1003&lt;500,Références!C$12*E1003,IF(E1003&lt;1600,Références!C$13*E1003,IF(E1003&lt;3600,Références!C$14*E1003,IF(E1003&gt;=3600,Références!C$15*E1003)))),VLOOKUP(C1003,Références!B$3:C$9,2)*E1003)))</f>
        <v/>
      </c>
    </row>
    <row r="1004" spans="2:6" ht="26.25" customHeight="1" x14ac:dyDescent="0.15">
      <c r="B1004" s="13">
        <v>994</v>
      </c>
      <c r="C1004" s="18"/>
      <c r="D1004" s="18"/>
      <c r="E1004" s="18"/>
      <c r="F1004" s="14" t="str">
        <f>IF(E1004="","",IF(C1004="Automobile",Références!C$4*E1004/IF(D1004="",1,D1004),IF(C1004="Avion",IF(E1004&lt;500,Références!C$12*E1004,IF(E1004&lt;1600,Références!C$13*E1004,IF(E1004&lt;3600,Références!C$14*E1004,IF(E1004&gt;=3600,Références!C$15*E1004)))),VLOOKUP(C1004,Références!B$3:C$9,2)*E1004)))</f>
        <v/>
      </c>
    </row>
    <row r="1005" spans="2:6" ht="26.25" customHeight="1" x14ac:dyDescent="0.15">
      <c r="B1005" s="13">
        <v>995</v>
      </c>
      <c r="C1005" s="18"/>
      <c r="D1005" s="18"/>
      <c r="E1005" s="18"/>
      <c r="F1005" s="14" t="str">
        <f>IF(E1005="","",IF(C1005="Automobile",Références!C$4*E1005/IF(D1005="",1,D1005),IF(C1005="Avion",IF(E1005&lt;500,Références!C$12*E1005,IF(E1005&lt;1600,Références!C$13*E1005,IF(E1005&lt;3600,Références!C$14*E1005,IF(E1005&gt;=3600,Références!C$15*E1005)))),VLOOKUP(C1005,Références!B$3:C$9,2)*E1005)))</f>
        <v/>
      </c>
    </row>
    <row r="1006" spans="2:6" ht="26.25" customHeight="1" x14ac:dyDescent="0.15">
      <c r="B1006" s="13">
        <v>996</v>
      </c>
      <c r="C1006" s="18"/>
      <c r="D1006" s="18"/>
      <c r="E1006" s="18"/>
      <c r="F1006" s="14" t="str">
        <f>IF(E1006="","",IF(C1006="Automobile",Références!C$4*E1006/IF(D1006="",1,D1006),IF(C1006="Avion",IF(E1006&lt;500,Références!C$12*E1006,IF(E1006&lt;1600,Références!C$13*E1006,IF(E1006&lt;3600,Références!C$14*E1006,IF(E1006&gt;=3600,Références!C$15*E1006)))),VLOOKUP(C1006,Références!B$3:C$9,2)*E1006)))</f>
        <v/>
      </c>
    </row>
    <row r="1007" spans="2:6" ht="26.25" customHeight="1" x14ac:dyDescent="0.15">
      <c r="B1007" s="13">
        <v>997</v>
      </c>
      <c r="C1007" s="18"/>
      <c r="D1007" s="18"/>
      <c r="E1007" s="18"/>
      <c r="F1007" s="14" t="str">
        <f>IF(E1007="","",IF(C1007="Automobile",Références!C$4*E1007/IF(D1007="",1,D1007),IF(C1007="Avion",IF(E1007&lt;500,Références!C$12*E1007,IF(E1007&lt;1600,Références!C$13*E1007,IF(E1007&lt;3600,Références!C$14*E1007,IF(E1007&gt;=3600,Références!C$15*E1007)))),VLOOKUP(C1007,Références!B$3:C$9,2)*E1007)))</f>
        <v/>
      </c>
    </row>
    <row r="1008" spans="2:6" ht="26.25" customHeight="1" x14ac:dyDescent="0.15">
      <c r="B1008" s="13">
        <v>998</v>
      </c>
      <c r="C1008" s="18"/>
      <c r="D1008" s="18"/>
      <c r="E1008" s="18"/>
      <c r="F1008" s="14" t="str">
        <f>IF(E1008="","",IF(C1008="Automobile",Références!C$4*E1008/IF(D1008="",1,D1008),IF(C1008="Avion",IF(E1008&lt;500,Références!C$12*E1008,IF(E1008&lt;1600,Références!C$13*E1008,IF(E1008&lt;3600,Références!C$14*E1008,IF(E1008&gt;=3600,Références!C$15*E1008)))),VLOOKUP(C1008,Références!B$3:C$9,2)*E1008)))</f>
        <v/>
      </c>
    </row>
    <row r="1009" spans="2:6" ht="26.25" customHeight="1" x14ac:dyDescent="0.15">
      <c r="B1009" s="13">
        <v>999</v>
      </c>
      <c r="C1009" s="18"/>
      <c r="D1009" s="18"/>
      <c r="E1009" s="18"/>
      <c r="F1009" s="14" t="str">
        <f>IF(E1009="","",IF(C1009="Automobile",Références!C$4*E1009/IF(D1009="",1,D1009),IF(C1009="Avion",IF(E1009&lt;500,Références!C$12*E1009,IF(E1009&lt;1600,Références!C$13*E1009,IF(E1009&lt;3600,Références!C$14*E1009,IF(E1009&gt;=3600,Références!C$15*E1009)))),VLOOKUP(C1009,Références!B$3:C$9,2)*E1009)))</f>
        <v/>
      </c>
    </row>
    <row r="1010" spans="2:6" ht="26.25" customHeight="1" x14ac:dyDescent="0.15">
      <c r="B1010" s="13">
        <v>1000</v>
      </c>
      <c r="C1010" s="18"/>
      <c r="D1010" s="18"/>
      <c r="E1010" s="18"/>
      <c r="F1010" s="14" t="str">
        <f>IF(E1010="","",IF(C1010="Automobile",Références!C$4*E1010/IF(D1010="",1,D1010),IF(C1010="Avion",IF(E1010&lt;500,Références!C$12*E1010,IF(E1010&lt;1600,Références!C$13*E1010,IF(E1010&lt;3600,Références!C$14*E1010,IF(E1010&gt;=3600,Références!C$15*E1010)))),VLOOKUP(C1010,Références!B$3:C$9,2)*E1010)))</f>
        <v/>
      </c>
    </row>
  </sheetData>
  <sheetProtection sheet="1" formatCells="0" selectLockedCells="1"/>
  <mergeCells count="3">
    <mergeCell ref="B2:F2"/>
    <mergeCell ref="B4:C4"/>
    <mergeCell ref="C9:F9"/>
  </mergeCells>
  <pageMargins left="0.25" right="0.25" top="0.75" bottom="0.75" header="0.3" footer="0.3"/>
  <pageSetup scale="82" fitToHeight="0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Références!$B$3:$B$9</xm:f>
          </x14:formula1>
          <xm:sqref>C11:C1010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G31"/>
  <sheetViews>
    <sheetView workbookViewId="0">
      <selection activeCell="E20" sqref="E20"/>
    </sheetView>
  </sheetViews>
  <sheetFormatPr baseColWidth="10" defaultColWidth="11.5" defaultRowHeight="14" x14ac:dyDescent="0.15"/>
  <cols>
    <col min="1" max="1" width="3.5" style="22" customWidth="1"/>
    <col min="2" max="2" width="37.83203125" style="21" customWidth="1"/>
    <col min="3" max="3" width="38.5" style="21" bestFit="1" customWidth="1"/>
    <col min="4" max="4" width="28.1640625" style="21" customWidth="1"/>
    <col min="5" max="5" width="74.5" style="22" customWidth="1"/>
    <col min="6" max="6" width="11.5" style="22"/>
    <col min="7" max="7" width="11.5" style="21"/>
    <col min="8" max="16384" width="11.5" style="22"/>
  </cols>
  <sheetData>
    <row r="1" spans="2:7" s="27" customFormat="1" ht="18.75" customHeight="1" x14ac:dyDescent="0.2">
      <c r="B1" s="33" t="s">
        <v>34</v>
      </c>
      <c r="C1" s="26"/>
      <c r="D1" s="26"/>
      <c r="G1" s="26"/>
    </row>
    <row r="2" spans="2:7" s="29" customFormat="1" ht="18.75" customHeight="1" x14ac:dyDescent="0.2">
      <c r="B2" s="28" t="s">
        <v>0</v>
      </c>
      <c r="C2" s="28" t="s">
        <v>31</v>
      </c>
      <c r="D2" s="28" t="s">
        <v>6</v>
      </c>
      <c r="E2" s="28" t="s">
        <v>13</v>
      </c>
    </row>
    <row r="3" spans="2:7" s="27" customFormat="1" ht="18.75" customHeight="1" x14ac:dyDescent="0.2">
      <c r="B3" s="23" t="s">
        <v>3</v>
      </c>
      <c r="C3" s="23">
        <v>6.6489999999999994E-2</v>
      </c>
      <c r="D3" s="23">
        <v>1</v>
      </c>
      <c r="E3" s="30"/>
      <c r="G3" s="26"/>
    </row>
    <row r="4" spans="2:7" s="27" customFormat="1" ht="18.75" customHeight="1" x14ac:dyDescent="0.2">
      <c r="B4" s="23" t="s">
        <v>1</v>
      </c>
      <c r="C4" s="31">
        <f>0.391555555555556/C22</f>
        <v>0.24330134238270745</v>
      </c>
      <c r="D4" s="23">
        <v>1</v>
      </c>
      <c r="E4" s="30" t="s">
        <v>8</v>
      </c>
      <c r="G4" s="26"/>
    </row>
    <row r="5" spans="2:7" s="27" customFormat="1" ht="18.75" customHeight="1" x14ac:dyDescent="0.2">
      <c r="B5" s="23" t="s">
        <v>36</v>
      </c>
      <c r="C5" s="31">
        <v>0</v>
      </c>
      <c r="D5" s="23"/>
      <c r="E5" s="32"/>
      <c r="G5" s="26"/>
    </row>
    <row r="6" spans="2:7" s="27" customFormat="1" ht="18.75" customHeight="1" x14ac:dyDescent="0.2">
      <c r="B6" s="23" t="s">
        <v>4</v>
      </c>
      <c r="C6" s="45" t="s">
        <v>33</v>
      </c>
      <c r="D6" s="45"/>
      <c r="E6" s="32"/>
      <c r="G6" s="26"/>
    </row>
    <row r="7" spans="2:7" s="27" customFormat="1" ht="18.75" customHeight="1" x14ac:dyDescent="0.2">
      <c r="B7" s="23" t="s">
        <v>37</v>
      </c>
      <c r="C7" s="23">
        <v>1.4999999999999999E-2</v>
      </c>
      <c r="D7" s="23">
        <v>4</v>
      </c>
      <c r="E7" s="32"/>
      <c r="G7" s="26"/>
    </row>
    <row r="8" spans="2:7" s="27" customFormat="1" ht="18.75" customHeight="1" x14ac:dyDescent="0.2">
      <c r="B8" s="23" t="s">
        <v>7</v>
      </c>
      <c r="C8" s="23">
        <v>0.14291999999999999</v>
      </c>
      <c r="D8" s="23">
        <v>1</v>
      </c>
      <c r="E8" s="30"/>
      <c r="G8" s="26"/>
    </row>
    <row r="9" spans="2:7" s="27" customFormat="1" ht="18.75" customHeight="1" x14ac:dyDescent="0.2">
      <c r="B9" s="23" t="s">
        <v>2</v>
      </c>
      <c r="C9" s="23">
        <v>0.11495</v>
      </c>
      <c r="D9" s="23">
        <v>1</v>
      </c>
      <c r="E9" s="30"/>
      <c r="G9" s="26"/>
    </row>
    <row r="10" spans="2:7" s="27" customFormat="1" ht="18.75" customHeight="1" x14ac:dyDescent="0.2">
      <c r="B10" s="26"/>
      <c r="C10" s="26"/>
      <c r="D10" s="26"/>
      <c r="G10" s="26"/>
    </row>
    <row r="11" spans="2:7" s="27" customFormat="1" ht="18.75" customHeight="1" x14ac:dyDescent="0.2">
      <c r="B11" s="33" t="s">
        <v>4</v>
      </c>
      <c r="C11" s="26"/>
      <c r="D11" s="26"/>
      <c r="G11" s="26"/>
    </row>
    <row r="12" spans="2:7" s="27" customFormat="1" ht="18.75" customHeight="1" x14ac:dyDescent="0.2">
      <c r="B12" s="35" t="s">
        <v>14</v>
      </c>
      <c r="C12" s="23">
        <v>0.17</v>
      </c>
      <c r="D12" s="23">
        <v>1</v>
      </c>
      <c r="E12" s="30"/>
      <c r="G12" s="26"/>
    </row>
    <row r="13" spans="2:7" s="27" customFormat="1" ht="18.75" customHeight="1" x14ac:dyDescent="0.2">
      <c r="B13" s="35" t="s">
        <v>15</v>
      </c>
      <c r="C13" s="23">
        <v>0.1</v>
      </c>
      <c r="D13" s="23">
        <v>1</v>
      </c>
      <c r="E13" s="30"/>
      <c r="G13" s="26"/>
    </row>
    <row r="14" spans="2:7" s="27" customFormat="1" ht="18.75" customHeight="1" x14ac:dyDescent="0.2">
      <c r="B14" s="35" t="s">
        <v>16</v>
      </c>
      <c r="C14" s="23">
        <v>0.11</v>
      </c>
      <c r="D14" s="23">
        <v>1</v>
      </c>
      <c r="E14" s="30"/>
      <c r="G14" s="26"/>
    </row>
    <row r="15" spans="2:7" s="27" customFormat="1" ht="18.75" customHeight="1" x14ac:dyDescent="0.2">
      <c r="B15" s="35" t="s">
        <v>17</v>
      </c>
      <c r="C15" s="23">
        <v>0.11</v>
      </c>
      <c r="D15" s="36" t="s">
        <v>35</v>
      </c>
      <c r="E15" s="30"/>
      <c r="G15" s="26"/>
    </row>
    <row r="16" spans="2:7" s="27" customFormat="1" ht="18.75" customHeight="1" x14ac:dyDescent="0.2">
      <c r="B16" s="26"/>
      <c r="C16" s="26"/>
      <c r="D16" s="26"/>
      <c r="G16" s="26"/>
    </row>
    <row r="17" spans="2:7" s="27" customFormat="1" ht="18.75" customHeight="1" x14ac:dyDescent="0.2">
      <c r="B17" s="26"/>
      <c r="C17" s="26"/>
      <c r="D17" s="26"/>
      <c r="G17" s="26"/>
    </row>
    <row r="18" spans="2:7" s="27" customFormat="1" ht="18.75" customHeight="1" x14ac:dyDescent="0.2">
      <c r="B18" s="23" t="s">
        <v>32</v>
      </c>
      <c r="C18" s="34">
        <v>0.23</v>
      </c>
      <c r="D18" s="23" t="s">
        <v>39</v>
      </c>
      <c r="G18" s="26"/>
    </row>
    <row r="19" spans="2:7" s="27" customFormat="1" ht="18.75" customHeight="1" x14ac:dyDescent="0.2">
      <c r="B19" s="23" t="s">
        <v>19</v>
      </c>
      <c r="C19" s="24">
        <v>14</v>
      </c>
      <c r="D19" s="26"/>
      <c r="G19" s="26"/>
    </row>
    <row r="20" spans="2:7" s="27" customFormat="1" ht="18.75" customHeight="1" x14ac:dyDescent="0.2">
      <c r="B20" s="26"/>
      <c r="C20" s="26"/>
      <c r="D20" s="26"/>
      <c r="G20" s="26"/>
    </row>
    <row r="21" spans="2:7" s="27" customFormat="1" ht="18.75" customHeight="1" x14ac:dyDescent="0.2">
      <c r="B21" s="43" t="s">
        <v>12</v>
      </c>
      <c r="C21" s="43"/>
      <c r="D21" s="26"/>
      <c r="G21" s="26"/>
    </row>
    <row r="22" spans="2:7" s="27" customFormat="1" ht="18.75" customHeight="1" x14ac:dyDescent="0.2">
      <c r="B22" s="23" t="s">
        <v>9</v>
      </c>
      <c r="C22" s="23">
        <v>1.6093440000000001</v>
      </c>
      <c r="D22" s="26"/>
      <c r="G22" s="26"/>
    </row>
    <row r="23" spans="2:7" s="27" customFormat="1" ht="18.75" customHeight="1" x14ac:dyDescent="0.2">
      <c r="B23" s="23" t="s">
        <v>11</v>
      </c>
      <c r="C23" s="23">
        <v>3.7854117839999999</v>
      </c>
      <c r="D23" s="26"/>
      <c r="G23" s="26"/>
    </row>
    <row r="24" spans="2:7" ht="18.75" customHeight="1" x14ac:dyDescent="0.15"/>
    <row r="25" spans="2:7" ht="18.75" customHeight="1" x14ac:dyDescent="0.15"/>
    <row r="26" spans="2:7" x14ac:dyDescent="0.15">
      <c r="B26" s="25" t="s">
        <v>22</v>
      </c>
    </row>
    <row r="28" spans="2:7" ht="33.75" customHeight="1" x14ac:dyDescent="0.15">
      <c r="B28" s="44" t="s">
        <v>23</v>
      </c>
      <c r="C28" s="44"/>
      <c r="D28" s="44"/>
      <c r="E28" s="44"/>
    </row>
    <row r="29" spans="2:7" ht="33.75" customHeight="1" x14ac:dyDescent="0.15">
      <c r="B29" s="44" t="s">
        <v>24</v>
      </c>
      <c r="C29" s="44"/>
      <c r="D29" s="44"/>
      <c r="E29" s="44"/>
    </row>
    <row r="30" spans="2:7" ht="16.5" customHeight="1" x14ac:dyDescent="0.15">
      <c r="B30" s="37" t="s">
        <v>30</v>
      </c>
      <c r="C30" s="37"/>
      <c r="D30" s="37"/>
      <c r="E30" s="37"/>
    </row>
    <row r="31" spans="2:7" ht="33.75" customHeight="1" x14ac:dyDescent="0.15">
      <c r="B31" s="44" t="s">
        <v>38</v>
      </c>
      <c r="C31" s="44"/>
      <c r="D31" s="44"/>
      <c r="E31" s="44"/>
    </row>
  </sheetData>
  <sheetProtection sheet="1" objects="1" scenarios="1"/>
  <sortState xmlns:xlrd2="http://schemas.microsoft.com/office/spreadsheetml/2017/richdata2" ref="B3:E10">
    <sortCondition ref="B2"/>
  </sortState>
  <mergeCells count="5">
    <mergeCell ref="B21:C21"/>
    <mergeCell ref="B28:E28"/>
    <mergeCell ref="B29:E29"/>
    <mergeCell ref="C6:D6"/>
    <mergeCell ref="B31:E3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 de données</vt:lpstr>
      <vt:lpstr>Références</vt:lpstr>
      <vt:lpstr>'Saisie de données'!Zone_d_impression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2006-09-16T00:00:00Z</dcterms:created>
  <dcterms:modified xsi:type="dcterms:W3CDTF">2026-03-26T19:10:02Z</dcterms:modified>
</cp:coreProperties>
</file>